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32" windowHeight="1285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9" i="1" l="1"/>
  <c r="F19" i="1"/>
  <c r="O13" i="1"/>
  <c r="M13" i="1"/>
  <c r="L13" i="1"/>
  <c r="I13" i="1"/>
  <c r="N16" i="1" l="1"/>
  <c r="M20" i="1" l="1"/>
  <c r="N20" i="1" s="1"/>
  <c r="O19" i="1" l="1"/>
  <c r="N19" i="1"/>
  <c r="M19" i="1"/>
  <c r="J19" i="1"/>
  <c r="I19" i="1"/>
  <c r="O17" i="1"/>
  <c r="O12" i="1" s="1"/>
  <c r="N17" i="1"/>
  <c r="M17" i="1"/>
  <c r="L17" i="1"/>
  <c r="L12" i="1" s="1"/>
  <c r="J17" i="1"/>
  <c r="I17" i="1"/>
  <c r="F17" i="1"/>
  <c r="J13" i="1"/>
  <c r="N15" i="1"/>
  <c r="N14" i="1"/>
  <c r="N13" i="1" s="1"/>
  <c r="J12" i="1" l="1"/>
  <c r="M12" i="1"/>
  <c r="I12" i="1"/>
  <c r="F12" i="1"/>
  <c r="N12" i="1"/>
</calcChain>
</file>

<file path=xl/sharedStrings.xml><?xml version="1.0" encoding="utf-8"?>
<sst xmlns="http://schemas.openxmlformats.org/spreadsheetml/2006/main" count="43" uniqueCount="40">
  <si>
    <t>№ п/п</t>
  </si>
  <si>
    <t>Наименование</t>
  </si>
  <si>
    <t>Годовой план доходов</t>
  </si>
  <si>
    <t>Всего</t>
  </si>
  <si>
    <t>Остаток поступивших, но неиспользованных средств</t>
  </si>
  <si>
    <t>Подлежит возврату  бюджет другово уровня</t>
  </si>
  <si>
    <t>Безвозмездные поступления от других бюджетов бюджетной системы Российской Федерации всего, в том числе:</t>
  </si>
  <si>
    <t>Субсидии бюджетам бюджетной системы Российской Федерации (межбюджетные субсидии) всего, в том числе:</t>
  </si>
  <si>
    <t>1.</t>
  </si>
  <si>
    <t>1.1.</t>
  </si>
  <si>
    <t>1.3.</t>
  </si>
  <si>
    <t>1.2.</t>
  </si>
  <si>
    <t xml:space="preserve">Cубсидии бюджетам сельских поселений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Подмосковья")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</si>
  <si>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области(средства бюджета Московской области))</t>
  </si>
  <si>
    <t>Субвенции бюджетам бюджетной системы Российской Федерации всего, в том числе:</t>
  </si>
  <si>
    <t>Субвенций бюджетам сельских поселений на осуществление первичного воинского учета на территориях, где отсутствуют военные комиссарианты</t>
  </si>
  <si>
    <t>2.1.</t>
  </si>
  <si>
    <t>Иные межбюджетные трансферты – всего, в том числе:</t>
  </si>
  <si>
    <t>3.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</si>
  <si>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</si>
  <si>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1.4.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</si>
  <si>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области(средства бюджета Одинцовского района))</t>
  </si>
  <si>
    <t>1.5.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</si>
  <si>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(средства бюджета Московской области))</t>
  </si>
  <si>
    <t>1.6.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</si>
  <si>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(средства бюджета района))</t>
  </si>
  <si>
    <t>(тыс. руб.)</t>
  </si>
  <si>
    <t>Приложение № 5</t>
  </si>
  <si>
    <t>Поступило в                        2018 году</t>
  </si>
  <si>
    <t>в т.ч. Потребность в котором на 2019 год подтверждена</t>
  </si>
  <si>
    <t>Израсходовано в 2018 году</t>
  </si>
  <si>
    <t>в т.ч. Возврат средств, неиспользованных в 2017 году,потребность в которых на 2018 год потверждена</t>
  </si>
  <si>
    <t xml:space="preserve">Cубсидии бюджетам сельских поселений (на приобретение техники для нужд благоустройства территорий муниципальных образований Московской области в соответствии с государственной программой Московской области "Формирование современной комфортной городской среды") </t>
  </si>
  <si>
    <t xml:space="preserve">Cубсидии бюджетам сельских поселений (на устройство и капитальный ремонт электросетевого хозяйства, систем наружного и архитектурно - художественного освещения в рамках реализации приоритетного проекта "Светлый город" в соответствии с государственной программой Московской области "Формирование современной комфортной городской среды") 
</t>
  </si>
  <si>
    <t xml:space="preserve">Расходы бюджета сельского поселения Барвихинское Одинцовского муниципального района
Московской области в 2018 году за счет субсидий, субвенций и иных межбюджетных трансфертов,
полученных из бюджетов других уровней
</t>
  </si>
  <si>
    <t>от_____________2019 г. №________</t>
  </si>
  <si>
    <t>к проекту решения Совета депутатов Одинцовского городского округа</t>
  </si>
  <si>
    <t xml:space="preserve"> Московской области</t>
  </si>
  <si>
    <t>Заместитель руководителя Администрации Одинцовского муниципального района, начальник ФКУ</t>
  </si>
  <si>
    <t>Л.В. Тарасова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</si>
</sst>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tabSelected="1" view="pageBreakPreview" topLeftCell="A23" zoomScale="60" zoomScaleNormal="100" workbookViewId="0">
      <selection activeCell="J16" sqref="J16:K16"/>
    </sheetView>
  </sheetViews>
  <sheetFormatPr defaultRowHeight="11.4" x14ac:dyDescent="0.2"/>
  <cols>
    <col min="5" max="5" width="20.375" customWidth="1"/>
    <col min="9" max="9" width="15.375" bestFit="1" customWidth="1"/>
    <col min="11" max="11" width="14.5" customWidth="1"/>
    <col min="12" max="12" width="23.625" customWidth="1"/>
    <col min="13" max="13" width="18.625" customWidth="1"/>
    <col min="14" max="14" width="19.75" customWidth="1"/>
    <col min="15" max="15" width="21" customWidth="1"/>
    <col min="18" max="18" width="10.375" bestFit="1" customWidth="1"/>
  </cols>
  <sheetData>
    <row r="2" spans="1:18" ht="20.25" customHeight="1" x14ac:dyDescent="0.4">
      <c r="M2" s="17" t="s">
        <v>27</v>
      </c>
      <c r="N2" s="17"/>
      <c r="O2" s="17"/>
      <c r="P2" s="6"/>
    </row>
    <row r="3" spans="1:18" ht="63.6" customHeight="1" x14ac:dyDescent="0.4">
      <c r="M3" s="17" t="s">
        <v>36</v>
      </c>
      <c r="N3" s="17"/>
      <c r="O3" s="17"/>
      <c r="P3" s="6"/>
    </row>
    <row r="4" spans="1:18" s="10" customFormat="1" ht="51" customHeight="1" x14ac:dyDescent="0.2">
      <c r="M4" s="20" t="s">
        <v>37</v>
      </c>
      <c r="N4" s="20"/>
      <c r="O4" s="20"/>
      <c r="P4" s="11"/>
    </row>
    <row r="5" spans="1:18" ht="18" customHeight="1" x14ac:dyDescent="0.35">
      <c r="M5" s="18" t="s">
        <v>35</v>
      </c>
      <c r="N5" s="18"/>
      <c r="O5" s="18"/>
      <c r="P5" s="7"/>
    </row>
    <row r="7" spans="1:18" ht="97.5" customHeight="1" x14ac:dyDescent="0.3">
      <c r="B7" s="19" t="s">
        <v>34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9" spans="1:18" ht="15.6" x14ac:dyDescent="0.3">
      <c r="O9" s="5" t="s">
        <v>26</v>
      </c>
    </row>
    <row r="10" spans="1:18" ht="72" customHeight="1" x14ac:dyDescent="0.2">
      <c r="A10" s="37" t="s">
        <v>0</v>
      </c>
      <c r="B10" s="37" t="s">
        <v>1</v>
      </c>
      <c r="C10" s="37"/>
      <c r="D10" s="37"/>
      <c r="E10" s="37"/>
      <c r="F10" s="41" t="s">
        <v>2</v>
      </c>
      <c r="G10" s="42"/>
      <c r="H10" s="43"/>
      <c r="I10" s="38" t="s">
        <v>28</v>
      </c>
      <c r="J10" s="39"/>
      <c r="K10" s="40"/>
      <c r="L10" s="30" t="s">
        <v>30</v>
      </c>
      <c r="M10" s="30" t="s">
        <v>4</v>
      </c>
      <c r="N10" s="30"/>
      <c r="O10" s="30"/>
    </row>
    <row r="11" spans="1:18" ht="166.8" customHeight="1" x14ac:dyDescent="0.2">
      <c r="A11" s="37"/>
      <c r="B11" s="37"/>
      <c r="C11" s="37"/>
      <c r="D11" s="37"/>
      <c r="E11" s="37"/>
      <c r="F11" s="44"/>
      <c r="G11" s="45"/>
      <c r="H11" s="46"/>
      <c r="I11" s="16" t="s">
        <v>3</v>
      </c>
      <c r="J11" s="30" t="s">
        <v>31</v>
      </c>
      <c r="K11" s="30"/>
      <c r="L11" s="30"/>
      <c r="M11" s="4" t="s">
        <v>3</v>
      </c>
      <c r="N11" s="4" t="s">
        <v>5</v>
      </c>
      <c r="O11" s="4" t="s">
        <v>29</v>
      </c>
    </row>
    <row r="12" spans="1:18" ht="62.25" customHeight="1" x14ac:dyDescent="0.2">
      <c r="A12" s="1"/>
      <c r="B12" s="31" t="s">
        <v>6</v>
      </c>
      <c r="C12" s="31"/>
      <c r="D12" s="31"/>
      <c r="E12" s="31"/>
      <c r="F12" s="25">
        <f>F13+F17+F19</f>
        <v>10142.950000000001</v>
      </c>
      <c r="G12" s="26"/>
      <c r="H12" s="26"/>
      <c r="I12" s="13">
        <f>I13+I17+I19</f>
        <v>7853.5215599999992</v>
      </c>
      <c r="J12" s="25">
        <f>J13+J17+J19</f>
        <v>0</v>
      </c>
      <c r="K12" s="26"/>
      <c r="L12" s="13">
        <f>L13+L17+L19</f>
        <v>8923.4928699999982</v>
      </c>
      <c r="M12" s="13">
        <f>M13+M17+M19</f>
        <v>18.360000000000014</v>
      </c>
      <c r="N12" s="13">
        <f>N13+N17+N19</f>
        <v>18.360000000000014</v>
      </c>
      <c r="O12" s="13">
        <f>O13+O17+O19</f>
        <v>0</v>
      </c>
    </row>
    <row r="13" spans="1:18" ht="66.75" customHeight="1" x14ac:dyDescent="0.2">
      <c r="A13" s="2" t="s">
        <v>8</v>
      </c>
      <c r="B13" s="32" t="s">
        <v>7</v>
      </c>
      <c r="C13" s="32"/>
      <c r="D13" s="32"/>
      <c r="E13" s="32"/>
      <c r="F13" s="25">
        <v>6849.27</v>
      </c>
      <c r="G13" s="26"/>
      <c r="H13" s="26"/>
      <c r="I13" s="13">
        <f>SUM(I14:I16)</f>
        <v>5207.7510399999992</v>
      </c>
      <c r="J13" s="25">
        <f>SUM(J14:K15)</f>
        <v>0</v>
      </c>
      <c r="K13" s="26"/>
      <c r="L13" s="13">
        <f>SUM(L14:L16)</f>
        <v>5207.7510399999992</v>
      </c>
      <c r="M13" s="13">
        <f>SUM(M14:M16)</f>
        <v>0</v>
      </c>
      <c r="N13" s="13">
        <f>SUM(N14:N16)</f>
        <v>0</v>
      </c>
      <c r="O13" s="13">
        <f>SUM(O14:O16)</f>
        <v>0</v>
      </c>
      <c r="R13" s="9"/>
    </row>
    <row r="14" spans="1:18" ht="138" customHeight="1" x14ac:dyDescent="0.2">
      <c r="A14" s="3" t="s">
        <v>9</v>
      </c>
      <c r="B14" s="23" t="s">
        <v>32</v>
      </c>
      <c r="C14" s="23"/>
      <c r="D14" s="23"/>
      <c r="E14" s="23"/>
      <c r="F14" s="22">
        <v>4373.7299999999996</v>
      </c>
      <c r="G14" s="22"/>
      <c r="H14" s="22"/>
      <c r="I14" s="14">
        <v>4373.7263999999996</v>
      </c>
      <c r="J14" s="22">
        <v>0</v>
      </c>
      <c r="K14" s="22"/>
      <c r="L14" s="14">
        <v>4373.7263999999996</v>
      </c>
      <c r="M14" s="14">
        <v>0</v>
      </c>
      <c r="N14" s="14">
        <f>I14-L14</f>
        <v>0</v>
      </c>
      <c r="O14" s="14">
        <v>0</v>
      </c>
    </row>
    <row r="15" spans="1:18" ht="136.80000000000001" customHeight="1" x14ac:dyDescent="0.2">
      <c r="A15" s="3" t="s">
        <v>11</v>
      </c>
      <c r="B15" s="33" t="s">
        <v>12</v>
      </c>
      <c r="C15" s="33"/>
      <c r="D15" s="33"/>
      <c r="E15" s="33"/>
      <c r="F15" s="22">
        <v>2319</v>
      </c>
      <c r="G15" s="22"/>
      <c r="H15" s="22"/>
      <c r="I15" s="14">
        <v>679</v>
      </c>
      <c r="J15" s="22">
        <v>0</v>
      </c>
      <c r="K15" s="22"/>
      <c r="L15" s="14">
        <v>679</v>
      </c>
      <c r="M15" s="14">
        <v>0</v>
      </c>
      <c r="N15" s="14">
        <f>I15-L15</f>
        <v>0</v>
      </c>
      <c r="O15" s="14">
        <v>0</v>
      </c>
    </row>
    <row r="16" spans="1:18" ht="179.4" customHeight="1" x14ac:dyDescent="0.2">
      <c r="A16" s="3" t="s">
        <v>10</v>
      </c>
      <c r="B16" s="33" t="s">
        <v>33</v>
      </c>
      <c r="C16" s="33"/>
      <c r="D16" s="33"/>
      <c r="E16" s="33"/>
      <c r="F16" s="22">
        <v>156.54</v>
      </c>
      <c r="G16" s="22"/>
      <c r="H16" s="22"/>
      <c r="I16" s="14">
        <v>155.02464000000001</v>
      </c>
      <c r="J16" s="22">
        <v>0</v>
      </c>
      <c r="K16" s="22"/>
      <c r="L16" s="14">
        <v>155.02464000000001</v>
      </c>
      <c r="M16" s="14">
        <v>0</v>
      </c>
      <c r="N16" s="14">
        <f>I16-L16</f>
        <v>0</v>
      </c>
      <c r="O16" s="14">
        <v>0</v>
      </c>
    </row>
    <row r="17" spans="1:15" ht="42" customHeight="1" x14ac:dyDescent="0.2">
      <c r="A17" s="2">
        <v>2</v>
      </c>
      <c r="B17" s="32" t="s">
        <v>14</v>
      </c>
      <c r="C17" s="32"/>
      <c r="D17" s="32"/>
      <c r="E17" s="32"/>
      <c r="F17" s="25">
        <f>F18</f>
        <v>287</v>
      </c>
      <c r="G17" s="26"/>
      <c r="H17" s="26"/>
      <c r="I17" s="13">
        <f>I18</f>
        <v>172.22405000000001</v>
      </c>
      <c r="J17" s="25">
        <f>J18</f>
        <v>0</v>
      </c>
      <c r="K17" s="26"/>
      <c r="L17" s="13">
        <f>L18</f>
        <v>172.22405000000001</v>
      </c>
      <c r="M17" s="13">
        <f>M18</f>
        <v>0</v>
      </c>
      <c r="N17" s="13">
        <f>N18</f>
        <v>0</v>
      </c>
      <c r="O17" s="13">
        <f>O18</f>
        <v>0</v>
      </c>
    </row>
    <row r="18" spans="1:15" ht="77.25" customHeight="1" x14ac:dyDescent="0.2">
      <c r="A18" s="3" t="s">
        <v>16</v>
      </c>
      <c r="B18" s="34" t="s">
        <v>15</v>
      </c>
      <c r="C18" s="35"/>
      <c r="D18" s="35"/>
      <c r="E18" s="36"/>
      <c r="F18" s="22">
        <v>287</v>
      </c>
      <c r="G18" s="22"/>
      <c r="H18" s="22"/>
      <c r="I18" s="14">
        <v>172.22405000000001</v>
      </c>
      <c r="J18" s="22">
        <v>0</v>
      </c>
      <c r="K18" s="22"/>
      <c r="L18" s="14">
        <v>172.22405000000001</v>
      </c>
      <c r="M18" s="14">
        <v>0</v>
      </c>
      <c r="N18" s="14">
        <v>0</v>
      </c>
      <c r="O18" s="14">
        <v>0</v>
      </c>
    </row>
    <row r="19" spans="1:15" ht="48" customHeight="1" x14ac:dyDescent="0.2">
      <c r="A19" s="2" t="s">
        <v>18</v>
      </c>
      <c r="B19" s="27" t="s">
        <v>17</v>
      </c>
      <c r="C19" s="28"/>
      <c r="D19" s="28"/>
      <c r="E19" s="29"/>
      <c r="F19" s="25">
        <f>F20+F21+F22+F23+F24</f>
        <v>3006.6800000000003</v>
      </c>
      <c r="G19" s="26"/>
      <c r="H19" s="26"/>
      <c r="I19" s="13">
        <f>I20+I21+I22+I23+I24</f>
        <v>2473.5464700000002</v>
      </c>
      <c r="J19" s="25">
        <f>J20+J21+J22+J23+J24</f>
        <v>0</v>
      </c>
      <c r="K19" s="26"/>
      <c r="L19" s="13">
        <f>L20+L21+L21+L22+L23+L24</f>
        <v>3543.5177800000001</v>
      </c>
      <c r="M19" s="13">
        <f>M20+M21+M22+M23+M24</f>
        <v>18.360000000000014</v>
      </c>
      <c r="N19" s="13">
        <f>N20+N21+N22+N23+N24</f>
        <v>18.360000000000014</v>
      </c>
      <c r="O19" s="13">
        <f>O20+O21+O22+O23+O24</f>
        <v>0</v>
      </c>
    </row>
    <row r="20" spans="1:15" ht="162" customHeight="1" x14ac:dyDescent="0.2">
      <c r="A20" s="3" t="s">
        <v>11</v>
      </c>
      <c r="B20" s="23" t="s">
        <v>19</v>
      </c>
      <c r="C20" s="23"/>
      <c r="D20" s="23"/>
      <c r="E20" s="23"/>
      <c r="F20" s="22">
        <v>542</v>
      </c>
      <c r="G20" s="22"/>
      <c r="H20" s="22"/>
      <c r="I20" s="14">
        <v>542</v>
      </c>
      <c r="J20" s="22">
        <v>0</v>
      </c>
      <c r="K20" s="22"/>
      <c r="L20" s="15">
        <v>523.64</v>
      </c>
      <c r="M20" s="15">
        <f>F20-L20</f>
        <v>18.360000000000014</v>
      </c>
      <c r="N20" s="15">
        <f>M20</f>
        <v>18.360000000000014</v>
      </c>
      <c r="O20" s="14">
        <v>0</v>
      </c>
    </row>
    <row r="21" spans="1:15" ht="213.6" customHeight="1" x14ac:dyDescent="0.2">
      <c r="A21" s="3" t="s">
        <v>10</v>
      </c>
      <c r="B21" s="23" t="s">
        <v>13</v>
      </c>
      <c r="C21" s="23"/>
      <c r="D21" s="23"/>
      <c r="E21" s="23"/>
      <c r="F21" s="22">
        <v>1297.68</v>
      </c>
      <c r="G21" s="22"/>
      <c r="H21" s="22"/>
      <c r="I21" s="14">
        <v>1088.33131</v>
      </c>
      <c r="J21" s="22">
        <v>0</v>
      </c>
      <c r="K21" s="22"/>
      <c r="L21" s="14">
        <v>1088.33131</v>
      </c>
      <c r="M21" s="14">
        <v>0</v>
      </c>
      <c r="N21" s="14">
        <v>0</v>
      </c>
      <c r="O21" s="14">
        <v>0</v>
      </c>
    </row>
    <row r="22" spans="1:15" ht="198" customHeight="1" x14ac:dyDescent="0.2">
      <c r="A22" s="3" t="s">
        <v>20</v>
      </c>
      <c r="B22" s="23" t="s">
        <v>21</v>
      </c>
      <c r="C22" s="23"/>
      <c r="D22" s="23"/>
      <c r="E22" s="23"/>
      <c r="F22" s="22">
        <v>988</v>
      </c>
      <c r="G22" s="22"/>
      <c r="H22" s="22"/>
      <c r="I22" s="14">
        <v>664.21515999999997</v>
      </c>
      <c r="J22" s="22">
        <v>0</v>
      </c>
      <c r="K22" s="22"/>
      <c r="L22" s="14">
        <v>664.21515999999997</v>
      </c>
      <c r="M22" s="14">
        <v>0</v>
      </c>
      <c r="N22" s="14">
        <v>0</v>
      </c>
      <c r="O22" s="14">
        <v>0</v>
      </c>
    </row>
    <row r="23" spans="1:15" ht="256.2" customHeight="1" x14ac:dyDescent="0.2">
      <c r="A23" s="3" t="s">
        <v>22</v>
      </c>
      <c r="B23" s="23" t="s">
        <v>23</v>
      </c>
      <c r="C23" s="23"/>
      <c r="D23" s="23"/>
      <c r="E23" s="23"/>
      <c r="F23" s="22">
        <v>111</v>
      </c>
      <c r="G23" s="22"/>
      <c r="H23" s="22"/>
      <c r="I23" s="14">
        <v>111</v>
      </c>
      <c r="J23" s="22">
        <v>0</v>
      </c>
      <c r="K23" s="22"/>
      <c r="L23" s="14">
        <v>111</v>
      </c>
      <c r="M23" s="14">
        <v>0</v>
      </c>
      <c r="N23" s="14">
        <v>0</v>
      </c>
      <c r="O23" s="14">
        <v>0</v>
      </c>
    </row>
    <row r="24" spans="1:15" ht="234" customHeight="1" x14ac:dyDescent="0.2">
      <c r="A24" s="3" t="s">
        <v>24</v>
      </c>
      <c r="B24" s="23" t="s">
        <v>25</v>
      </c>
      <c r="C24" s="23"/>
      <c r="D24" s="23"/>
      <c r="E24" s="23"/>
      <c r="F24" s="22">
        <v>68</v>
      </c>
      <c r="G24" s="22"/>
      <c r="H24" s="22"/>
      <c r="I24" s="14">
        <v>68</v>
      </c>
      <c r="J24" s="22">
        <v>0</v>
      </c>
      <c r="K24" s="22"/>
      <c r="L24" s="14">
        <v>68</v>
      </c>
      <c r="M24" s="14">
        <v>0</v>
      </c>
      <c r="N24" s="14">
        <v>0</v>
      </c>
      <c r="O24" s="14">
        <v>0</v>
      </c>
    </row>
    <row r="25" spans="1:15" x14ac:dyDescent="0.2">
      <c r="B25" s="12"/>
      <c r="C25" s="12"/>
      <c r="D25" s="12"/>
      <c r="E25" s="12"/>
      <c r="F25" s="12"/>
    </row>
    <row r="26" spans="1:15" ht="63" customHeight="1" x14ac:dyDescent="0.35">
      <c r="B26" s="24" t="s">
        <v>38</v>
      </c>
      <c r="C26" s="24"/>
      <c r="D26" s="24"/>
      <c r="E26" s="24"/>
      <c r="F26" s="24"/>
      <c r="G26" s="24"/>
      <c r="H26" s="8"/>
      <c r="I26" s="8"/>
      <c r="J26" s="8"/>
      <c r="K26" s="8"/>
      <c r="L26" s="8"/>
      <c r="M26" s="8"/>
      <c r="N26" s="21" t="s">
        <v>39</v>
      </c>
      <c r="O26" s="21"/>
    </row>
    <row r="27" spans="1:15" x14ac:dyDescent="0.2">
      <c r="B27" s="12"/>
      <c r="C27" s="12"/>
      <c r="D27" s="12"/>
      <c r="E27" s="12"/>
      <c r="F27" s="12"/>
    </row>
  </sheetData>
  <mergeCells count="53">
    <mergeCell ref="A10:A11"/>
    <mergeCell ref="B10:E11"/>
    <mergeCell ref="I10:K10"/>
    <mergeCell ref="J11:K11"/>
    <mergeCell ref="F10:H11"/>
    <mergeCell ref="B20:E20"/>
    <mergeCell ref="F20:H20"/>
    <mergeCell ref="J20:K20"/>
    <mergeCell ref="F15:H15"/>
    <mergeCell ref="J15:K15"/>
    <mergeCell ref="F17:H17"/>
    <mergeCell ref="B16:E16"/>
    <mergeCell ref="F16:H16"/>
    <mergeCell ref="J16:K16"/>
    <mergeCell ref="B17:E17"/>
    <mergeCell ref="B18:E18"/>
    <mergeCell ref="B15:E15"/>
    <mergeCell ref="J19:K19"/>
    <mergeCell ref="F12:H12"/>
    <mergeCell ref="B19:E19"/>
    <mergeCell ref="M10:O10"/>
    <mergeCell ref="L10:L11"/>
    <mergeCell ref="B12:E12"/>
    <mergeCell ref="B13:E13"/>
    <mergeCell ref="B14:E14"/>
    <mergeCell ref="J14:K14"/>
    <mergeCell ref="J12:K12"/>
    <mergeCell ref="F13:H13"/>
    <mergeCell ref="J13:K13"/>
    <mergeCell ref="F14:H14"/>
    <mergeCell ref="J17:K17"/>
    <mergeCell ref="F18:H18"/>
    <mergeCell ref="J18:K18"/>
    <mergeCell ref="F19:H19"/>
    <mergeCell ref="B22:E22"/>
    <mergeCell ref="B23:E23"/>
    <mergeCell ref="J21:K21"/>
    <mergeCell ref="F22:H22"/>
    <mergeCell ref="J22:K22"/>
    <mergeCell ref="F23:H23"/>
    <mergeCell ref="F21:H21"/>
    <mergeCell ref="B21:E21"/>
    <mergeCell ref="N26:O26"/>
    <mergeCell ref="J23:K23"/>
    <mergeCell ref="F24:H24"/>
    <mergeCell ref="J24:K24"/>
    <mergeCell ref="B24:E24"/>
    <mergeCell ref="B26:G26"/>
    <mergeCell ref="M2:O2"/>
    <mergeCell ref="M3:O3"/>
    <mergeCell ref="M5:O5"/>
    <mergeCell ref="B7:O7"/>
    <mergeCell ref="M4:O4"/>
  </mergeCells>
  <pageMargins left="0.70866141732283472" right="0.70866141732283472" top="0.74803149606299213" bottom="0.74803149606299213" header="0.31496062992125984" footer="0.31496062992125984"/>
  <pageSetup paperSize="9" scale="4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Н. Жильцова</dc:creator>
  <cp:lastModifiedBy>Цуверкалова Раиса Валентиновна</cp:lastModifiedBy>
  <cp:lastPrinted>2019-06-26T13:32:04Z</cp:lastPrinted>
  <dcterms:created xsi:type="dcterms:W3CDTF">2018-03-28T18:49:22Z</dcterms:created>
  <dcterms:modified xsi:type="dcterms:W3CDTF">2019-06-26T13:35:06Z</dcterms:modified>
</cp:coreProperties>
</file>