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625" windowHeight="6300" tabRatio="948" activeTab="0"/>
  </bookViews>
  <sheets>
    <sheet name="2017" sheetId="1" r:id="rId1"/>
  </sheets>
  <definedNames>
    <definedName name="_xlnm.Print_Titles" localSheetId="0">'2017'!$11:$11</definedName>
    <definedName name="_xlnm.Print_Area" localSheetId="0">'2017'!$A$1:$D$47</definedName>
  </definedNames>
  <calcPr fullCalcOnLoad="1"/>
</workbook>
</file>

<file path=xl/sharedStrings.xml><?xml version="1.0" encoding="utf-8"?>
<sst xmlns="http://schemas.openxmlformats.org/spreadsheetml/2006/main" count="73" uniqueCount="73">
  <si>
    <t>000 2 00 00000 00 0000 000</t>
  </si>
  <si>
    <t>000 1 00 00000 00 0000 000</t>
  </si>
  <si>
    <t>Наименование доходов</t>
  </si>
  <si>
    <t xml:space="preserve">НАЛОГИ НА ИМУЩЕСТВО  </t>
  </si>
  <si>
    <t>ДОХОДЫ ОТ ИСПОЛЬЗОВАНИЯ ИМУЩЕСТВА, НАХОДЯЩЕГОСЯ В ГОСУДАРСТВЕННОЙ И МУНИЦИПАЛЬНОЙ СОБСТВЕННОСТИ</t>
  </si>
  <si>
    <t>ВСЕГО</t>
  </si>
  <si>
    <t>000 1 06 00000 00 0000 000</t>
  </si>
  <si>
    <t>Земельный налог</t>
  </si>
  <si>
    <t>182 1 06 06000 00 0000 110</t>
  </si>
  <si>
    <t>БЕЗВОЗМЕЗДНЫЕ ПОСТУПЛЕНИЯ</t>
  </si>
  <si>
    <t>Код бюджетной классификации</t>
  </si>
  <si>
    <t>000 1 11 00000 00 0000 000</t>
  </si>
  <si>
    <t>182 1 06 01030 10 0000 110</t>
  </si>
  <si>
    <t>НАЛОГИ НА ПРИБЫЛЬ, ДОХОДЫ</t>
  </si>
  <si>
    <t>Налог на доходы физических лиц</t>
  </si>
  <si>
    <t>182 1 01 02000 01 0000 110</t>
  </si>
  <si>
    <t>НАЛОГОВЫЕ И НЕНАЛОГОВЫЕ ДОХОДЫ</t>
  </si>
  <si>
    <t>НАЛОГОВЫЕ  ДОХОДЫ</t>
  </si>
  <si>
    <t>НЕНАЛОГОВЫЕ ДОХОДЫ</t>
  </si>
  <si>
    <t>000 1 01 00000 00 0000 000</t>
  </si>
  <si>
    <t>021 1 11 05075 10 0000 120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</si>
  <si>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</si>
  <si>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</si>
  <si>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183 1 06 06043 10 0000 110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</si>
  <si>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</si>
  <si>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Московской области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</si>
  <si>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</si>
  <si>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000 2 02 00000 00 0000 000</t>
  </si>
  <si>
    <t>БЕЗВОЗМЕЗДНЫЕ ПОСТУПЛЕНИЯ ОТ ДРУГИХ БЮДЖЕТОВ БЮДЖЕТНОЙ СИСТЕМЫ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</si>
  <si>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</si>
  <si>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021 1 11 05035 10 0000 120</t>
  </si>
  <si>
    <t>Доходы от сдачи в аренду имущества, составляющего казну сельских поселений (за исключением земельных участков)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</si>
  <si>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</si>
  <si>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</si>
  <si>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</si>
  <si>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</si>
  <si>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</si>
  <si>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(по решению вопросов местного значения Одинцовского муниципального района)</t>
  </si>
  <si>
    <t>021 2 18 60010 10 0000 151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</si>
  <si>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</si>
  <si>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021 2 19 60010 10 0000 151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</si>
  <si>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</si>
  <si>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021 2 02 40014 10 0005 151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</si>
  <si>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(на софинансирование работ по ремонту подъездов МКД в соответствии с государственной программой Московской области (средства бюджета района))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</si>
  <si>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(на софинансирование работ по ремонту подъездов МКД в соответствии с государственной программой Московской области (средства бюджета Московской области))</t>
  </si>
  <si>
    <t>021 2 02 40014 10 0004 151</t>
  </si>
  <si>
    <t>000 1 13 00000 00 0000 000</t>
  </si>
  <si>
    <t>ДОХОДЫ ОТ ОКАЗАНИЯ ПЛАТНЫХ УСЛУГ (РАБОТ) И КОМПЕНСАЦИИ ЗАТРАТ ГОСУДАРСТВА</t>
  </si>
  <si>
    <t xml:space="preserve">021 1 13 02995 10 0000 130 </t>
  </si>
  <si>
    <t>Прочие доходы от компенсации затрат бюджетов сельских поселений</t>
  </si>
  <si>
    <t>000 1 16 00000 00 0000 000</t>
  </si>
  <si>
    <t>ШТРАФЫ, САНКЦИИ, ВОЗМЕЩЕНИЕ УЩЕРБА</t>
  </si>
  <si>
    <t>000 1 16 33050 10 0000 140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</si>
  <si>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</si>
  <si>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</si>
  <si>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</si>
  <si>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021 2 02 29999 10 0006 151</t>
  </si>
  <si>
    <t>Прочие субсидии бюджетам сельских поселений (на приобретение техники для нужд благоустройства территорий  мунипальных образований Московской области в соответствии с государственной программой Московской области "Развитие жилищно-коммунального хозяйства" на 2017-2021 годы)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</si>
  <si>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(на софинансирование расходов на повышение заработной платы работникам муниципальных учреждений в сфере культуры в соответствии с государственной программой Московской области "Культура Подмосковья" (средства бюджета Московской области))</t>
  </si>
  <si>
    <t>021 2 02 40014 10 0008 151</t>
  </si>
  <si>
    <t xml:space="preserve">021 1 11 09045 10 0003 120   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</si>
  <si>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(прочие поступления)</t>
  </si>
  <si>
    <t>Бюджет на 2020 год, тыс.руб.</t>
  </si>
  <si>
    <t xml:space="preserve">Приложение  № 2 </t>
  </si>
  <si>
    <t>Доходы  бюджета  сельского поселения Барвихинское Одинцовского  муниципального  района                                              Московской области  на  2020-2021 годы</t>
  </si>
  <si>
    <t>Бюджет на 2021 год, тыс.руб.</t>
  </si>
  <si>
    <t>021 2 02 35118 10 0000 150</t>
  </si>
  <si>
    <t>021 2 02 40014 10 0001 150</t>
  </si>
  <si>
    <t>Одинцовского городского округа</t>
  </si>
  <si>
    <t xml:space="preserve">Заместитель руководителя  Администрации                                                                                                                                                               Одинцовского муниципального района, </t>
  </si>
  <si>
    <t>начальник Финансово-казначейского управления                                                                                         Л.В. Тарасова</t>
  </si>
  <si>
    <t xml:space="preserve"> к решению Совета депутатов</t>
  </si>
  <si>
    <t>от 28.06.2019  № 14/5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</si>
</sst>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0"/>
    <numFmt numFmtId="186" formatCode="000\ 0\ 00\ 00000\ 00\ 0000\ 000"/>
    <numFmt numFmtId="187" formatCode="#,##0.00_ ;[Red]\-#,##0.00_ "/>
    <numFmt numFmtId="188" formatCode="#,##0.00000"/>
  </numFmts>
  <fonts count="43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8"/>
      <name val="Times New Roman"/>
      <family val="1"/>
    </font>
    <font>
      <sz val="23"/>
      <name val="Times New Roman"/>
      <family val="1"/>
    </font>
    <font>
      <b/>
      <sz val="23"/>
      <name val="Times New Roman"/>
      <family val="1"/>
    </font>
    <font>
      <b/>
      <sz val="24"/>
      <name val="Times New Roman CYR"/>
      <family val="1"/>
    </font>
    <font>
      <sz val="9"/>
      <name val="Arial"/>
      <family val="2"/>
    </font>
    <font>
      <sz val="9"/>
      <color indexed="8"/>
      <name val="Arial"/>
      <family val="2"/>
    </font>
    <font>
      <sz val="24"/>
      <name val="Times New Roman"/>
      <family val="1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180" fontId="4" fillId="0" borderId="0" xfId="0" applyNumberFormat="1" applyFont="1" applyAlignment="1">
      <alignment/>
    </xf>
    <xf numFmtId="180" fontId="4" fillId="0" borderId="10" xfId="0" applyNumberFormat="1" applyFont="1" applyBorder="1" applyAlignment="1">
      <alignment horizontal="center" vertical="center" wrapText="1"/>
    </xf>
    <xf numFmtId="0" fontId="4" fillId="0" borderId="0" xfId="58" applyFont="1" applyFill="1" applyAlignment="1">
      <alignment horizontal="right" vertical="center" wrapText="1"/>
      <protection/>
    </xf>
    <xf numFmtId="0" fontId="6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 wrapText="1" indent="1"/>
    </xf>
    <xf numFmtId="3" fontId="4" fillId="0" borderId="10" xfId="0" applyNumberFormat="1" applyFont="1" applyBorder="1" applyAlignment="1">
      <alignment horizontal="left" vertical="center" indent="1"/>
    </xf>
    <xf numFmtId="3" fontId="4" fillId="0" borderId="10" xfId="0" applyNumberFormat="1" applyFont="1" applyBorder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wrapText="1" indent="1"/>
    </xf>
    <xf numFmtId="180" fontId="4" fillId="0" borderId="0" xfId="0" applyNumberFormat="1" applyFont="1" applyAlignment="1">
      <alignment vertical="center"/>
    </xf>
    <xf numFmtId="185" fontId="5" fillId="0" borderId="10" xfId="0" applyNumberFormat="1" applyFont="1" applyBorder="1" applyAlignment="1">
      <alignment vertical="center" wrapText="1"/>
    </xf>
    <xf numFmtId="185" fontId="4" fillId="0" borderId="10" xfId="0" applyNumberFormat="1" applyFont="1" applyBorder="1" applyAlignment="1">
      <alignment vertical="center" wrapText="1"/>
    </xf>
    <xf numFmtId="185" fontId="4" fillId="0" borderId="10" xfId="0" applyNumberFormat="1" applyFont="1" applyBorder="1" applyAlignment="1">
      <alignment vertical="center"/>
    </xf>
    <xf numFmtId="185" fontId="5" fillId="0" borderId="10" xfId="0" applyNumberFormat="1" applyFont="1" applyBorder="1" applyAlignment="1">
      <alignment vertical="center"/>
    </xf>
    <xf numFmtId="185" fontId="4" fillId="0" borderId="10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58" applyFont="1" applyFill="1" applyAlignment="1">
      <alignment horizontal="right" vertical="center" wrapText="1"/>
      <protection/>
    </xf>
    <xf numFmtId="0" fontId="4" fillId="0" borderId="0" xfId="58" applyFont="1" applyAlignment="1">
      <alignment horizontal="right" vertical="center" wrapText="1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Обычный 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D47"/>
  <sheetViews>
    <sheetView tabSelected="1" view="pageBreakPreview" zoomScale="40" zoomScaleNormal="48" zoomScaleSheetLayoutView="40" zoomScalePageLayoutView="50" workbookViewId="0" topLeftCell="A1">
      <selection activeCell="A5" sqref="A5:D5"/>
    </sheetView>
  </sheetViews>
  <sheetFormatPr defaultColWidth="9.00390625" defaultRowHeight="15.75"/>
  <cols>
    <col min="1" max="1" width="50.125" style="7" customWidth="1"/>
    <col min="2" max="2" width="128.00390625" style="8" customWidth="1"/>
    <col min="3" max="3" width="23.125" style="8" customWidth="1"/>
    <col min="4" max="4" width="23.00390625" style="9" customWidth="1"/>
    <col min="5" max="5" width="11.75390625" style="1" bestFit="1" customWidth="1"/>
    <col min="6" max="16384" width="9.00390625" style="1" customWidth="1"/>
  </cols>
  <sheetData>
    <row r="1" spans="1:4" ht="34.5" customHeight="1">
      <c r="A1" s="27" t="s">
        <v>63</v>
      </c>
      <c r="B1" s="27"/>
      <c r="C1" s="27"/>
      <c r="D1" s="27"/>
    </row>
    <row r="2" spans="1:4" ht="34.5" customHeight="1">
      <c r="A2" s="27" t="s">
        <v>71</v>
      </c>
      <c r="B2" s="27"/>
      <c r="C2" s="27"/>
      <c r="D2" s="27"/>
    </row>
    <row r="3" spans="1:4" ht="34.5" customHeight="1">
      <c r="A3" s="27" t="s">
        <v>68</v>
      </c>
      <c r="B3" s="27"/>
      <c r="C3" s="27"/>
      <c r="D3" s="27"/>
    </row>
    <row r="4" spans="1:4" ht="34.5" customHeight="1">
      <c r="A4" s="28" t="s">
        <v>25</v>
      </c>
      <c r="B4" s="28"/>
      <c r="C4" s="28"/>
      <c r="D4" s="28"/>
    </row>
    <row r="5" spans="1:4" ht="34.5" customHeight="1">
      <c r="A5" s="27" t="s">
        <v>72</v>
      </c>
      <c r="B5" s="27"/>
      <c r="C5" s="27"/>
      <c r="D5" s="27"/>
    </row>
    <row r="6" spans="1:4" ht="34.5" customHeight="1">
      <c r="A6" s="27"/>
      <c r="B6" s="27"/>
      <c r="C6" s="27"/>
      <c r="D6" s="27"/>
    </row>
    <row r="7" ht="46.5" customHeight="1"/>
    <row r="8" spans="1:4" ht="90.75" customHeight="1">
      <c r="A8" s="11"/>
      <c r="B8" s="11"/>
      <c r="C8" s="11"/>
      <c r="D8" s="11"/>
    </row>
    <row r="9" spans="1:4" ht="65.25" customHeight="1">
      <c r="A9" s="26" t="s">
        <v>64</v>
      </c>
      <c r="B9" s="26"/>
      <c r="C9" s="26"/>
      <c r="D9" s="26"/>
    </row>
    <row r="10" spans="1:4" ht="32.25" customHeight="1">
      <c r="A10" s="12"/>
      <c r="B10" s="12"/>
      <c r="C10" s="12"/>
      <c r="D10" s="12"/>
    </row>
    <row r="11" spans="1:4" ht="114" customHeight="1">
      <c r="A11" s="2" t="s">
        <v>10</v>
      </c>
      <c r="B11" s="2" t="s">
        <v>2</v>
      </c>
      <c r="C11" s="10" t="s">
        <v>62</v>
      </c>
      <c r="D11" s="10" t="s">
        <v>65</v>
      </c>
    </row>
    <row r="12" spans="1:4" ht="39" customHeight="1">
      <c r="A12" s="3" t="s">
        <v>1</v>
      </c>
      <c r="B12" s="13" t="s">
        <v>16</v>
      </c>
      <c r="C12" s="20">
        <f>SUM(C13+C23)</f>
        <v>687621</v>
      </c>
      <c r="D12" s="20">
        <f>SUM(D13+D23)</f>
        <v>698739</v>
      </c>
    </row>
    <row r="13" spans="1:4" ht="39" customHeight="1">
      <c r="A13" s="3"/>
      <c r="B13" s="13" t="s">
        <v>17</v>
      </c>
      <c r="C13" s="20">
        <f>C14+C18</f>
        <v>686028</v>
      </c>
      <c r="D13" s="20">
        <f>D14+D18</f>
        <v>697146</v>
      </c>
    </row>
    <row r="14" spans="1:4" ht="39" customHeight="1">
      <c r="A14" s="3" t="s">
        <v>19</v>
      </c>
      <c r="B14" s="14" t="s">
        <v>13</v>
      </c>
      <c r="C14" s="21">
        <f>C15</f>
        <v>66382</v>
      </c>
      <c r="D14" s="21">
        <f>D15</f>
        <v>68421</v>
      </c>
    </row>
    <row r="15" spans="1:4" ht="39" customHeight="1">
      <c r="A15" s="3" t="s">
        <v>15</v>
      </c>
      <c r="B15" s="14" t="s">
        <v>14</v>
      </c>
      <c r="C15" s="22">
        <f>SUM(C16:C17)</f>
        <v>66382</v>
      </c>
      <c r="D15" s="22">
        <f>SUM(D16:D17)</f>
        <v>68421</v>
      </c>
    </row>
    <row r="16" spans="1:4" ht="127.5" customHeight="1">
      <c r="A16" s="3" t="s">
        <v>33</v>
      </c>
      <c r="B16" s="14" t="s">
        <v>34</v>
      </c>
      <c r="C16" s="22">
        <v>27926</v>
      </c>
      <c r="D16" s="22">
        <v>29965</v>
      </c>
    </row>
    <row r="17" spans="1:4" ht="102" customHeight="1">
      <c r="A17" s="3" t="s">
        <v>35</v>
      </c>
      <c r="B17" s="14" t="s">
        <v>36</v>
      </c>
      <c r="C17" s="22">
        <v>38456</v>
      </c>
      <c r="D17" s="22">
        <v>38456</v>
      </c>
    </row>
    <row r="18" spans="1:4" ht="39" customHeight="1">
      <c r="A18" s="3" t="s">
        <v>6</v>
      </c>
      <c r="B18" s="15" t="s">
        <v>3</v>
      </c>
      <c r="C18" s="21">
        <f>C19+C20</f>
        <v>619646</v>
      </c>
      <c r="D18" s="21">
        <f>D19+D20</f>
        <v>628725</v>
      </c>
    </row>
    <row r="19" spans="1:4" ht="97.5" customHeight="1">
      <c r="A19" s="4" t="s">
        <v>12</v>
      </c>
      <c r="B19" s="15" t="s">
        <v>29</v>
      </c>
      <c r="C19" s="22">
        <v>70904</v>
      </c>
      <c r="D19" s="22">
        <v>70904</v>
      </c>
    </row>
    <row r="20" spans="1:4" ht="39" customHeight="1">
      <c r="A20" s="4" t="s">
        <v>8</v>
      </c>
      <c r="B20" s="16" t="s">
        <v>7</v>
      </c>
      <c r="C20" s="22">
        <f>SUM(C21:C22)</f>
        <v>548742</v>
      </c>
      <c r="D20" s="22">
        <f>SUM(D21:D22)</f>
        <v>557821</v>
      </c>
    </row>
    <row r="21" spans="1:4" ht="69" customHeight="1">
      <c r="A21" s="4" t="s">
        <v>21</v>
      </c>
      <c r="B21" s="17" t="s">
        <v>22</v>
      </c>
      <c r="C21" s="22">
        <v>399549</v>
      </c>
      <c r="D21" s="22">
        <v>399549</v>
      </c>
    </row>
    <row r="22" spans="1:4" ht="71.25" customHeight="1">
      <c r="A22" s="4" t="s">
        <v>23</v>
      </c>
      <c r="B22" s="17" t="s">
        <v>24</v>
      </c>
      <c r="C22" s="22">
        <v>149193</v>
      </c>
      <c r="D22" s="22">
        <v>158272</v>
      </c>
    </row>
    <row r="23" spans="1:4" ht="39" customHeight="1">
      <c r="A23" s="4"/>
      <c r="B23" s="13" t="s">
        <v>18</v>
      </c>
      <c r="C23" s="23">
        <f>C24+C28+C30</f>
        <v>1593</v>
      </c>
      <c r="D23" s="23">
        <f>D24+D28+D30</f>
        <v>1593</v>
      </c>
    </row>
    <row r="24" spans="1:4" ht="71.25" customHeight="1">
      <c r="A24" s="3" t="s">
        <v>11</v>
      </c>
      <c r="B24" s="14" t="s">
        <v>4</v>
      </c>
      <c r="C24" s="21">
        <f>C25+C26+C27</f>
        <v>1593</v>
      </c>
      <c r="D24" s="21">
        <f>D25+D26+D27</f>
        <v>1593</v>
      </c>
    </row>
    <row r="25" spans="1:4" ht="128.25" customHeight="1">
      <c r="A25" s="3" t="s">
        <v>30</v>
      </c>
      <c r="B25" s="14" t="s">
        <v>26</v>
      </c>
      <c r="C25" s="21">
        <v>101</v>
      </c>
      <c r="D25" s="21">
        <v>101</v>
      </c>
    </row>
    <row r="26" spans="1:4" ht="67.5" customHeight="1">
      <c r="A26" s="3" t="s">
        <v>20</v>
      </c>
      <c r="B26" s="18" t="s">
        <v>31</v>
      </c>
      <c r="C26" s="22">
        <v>1349</v>
      </c>
      <c r="D26" s="22">
        <v>1349</v>
      </c>
    </row>
    <row r="27" spans="1:4" ht="161.25" customHeight="1">
      <c r="A27" s="3" t="s">
        <v>60</v>
      </c>
      <c r="B27" s="18" t="s">
        <v>61</v>
      </c>
      <c r="C27" s="22">
        <v>143</v>
      </c>
      <c r="D27" s="22">
        <v>143</v>
      </c>
    </row>
    <row r="28" spans="1:4" ht="70.5" customHeight="1" hidden="1">
      <c r="A28" s="3" t="s">
        <v>46</v>
      </c>
      <c r="B28" s="18" t="s">
        <v>47</v>
      </c>
      <c r="C28" s="22">
        <f>C29</f>
        <v>0</v>
      </c>
      <c r="D28" s="22">
        <f>D29</f>
        <v>0</v>
      </c>
    </row>
    <row r="29" spans="1:4" ht="39.75" customHeight="1" hidden="1">
      <c r="A29" s="3" t="s">
        <v>48</v>
      </c>
      <c r="B29" s="18" t="s">
        <v>49</v>
      </c>
      <c r="C29" s="22"/>
      <c r="D29" s="22"/>
    </row>
    <row r="30" spans="1:4" ht="36" customHeight="1" hidden="1">
      <c r="A30" s="3" t="s">
        <v>50</v>
      </c>
      <c r="B30" s="18" t="s">
        <v>51</v>
      </c>
      <c r="C30" s="22">
        <f>SUM(C31:C32)</f>
        <v>0</v>
      </c>
      <c r="D30" s="22">
        <f>SUM(D31:D32)</f>
        <v>0</v>
      </c>
    </row>
    <row r="31" spans="1:4" ht="128.25" customHeight="1" hidden="1">
      <c r="A31" s="3" t="s">
        <v>52</v>
      </c>
      <c r="B31" s="18" t="s">
        <v>53</v>
      </c>
      <c r="C31" s="22"/>
      <c r="D31" s="22"/>
    </row>
    <row r="32" spans="1:4" ht="65.25" customHeight="1" hidden="1">
      <c r="A32" s="3" t="s">
        <v>54</v>
      </c>
      <c r="B32" s="18" t="s">
        <v>55</v>
      </c>
      <c r="C32" s="22"/>
      <c r="D32" s="22"/>
    </row>
    <row r="33" spans="1:4" ht="41.25" customHeight="1">
      <c r="A33" s="3" t="s">
        <v>0</v>
      </c>
      <c r="B33" s="13" t="s">
        <v>9</v>
      </c>
      <c r="C33" s="20">
        <f>C34</f>
        <v>746</v>
      </c>
      <c r="D33" s="20">
        <f>D34</f>
        <v>758</v>
      </c>
    </row>
    <row r="34" spans="1:4" ht="69.75" customHeight="1">
      <c r="A34" s="3" t="s">
        <v>27</v>
      </c>
      <c r="B34" s="14" t="s">
        <v>28</v>
      </c>
      <c r="C34" s="20">
        <f>SUM(C35:C42)</f>
        <v>746</v>
      </c>
      <c r="D34" s="20">
        <f>SUM(D35:D42)</f>
        <v>758</v>
      </c>
    </row>
    <row r="35" spans="1:4" ht="156" customHeight="1" hidden="1">
      <c r="A35" s="3" t="s">
        <v>56</v>
      </c>
      <c r="B35" s="18" t="s">
        <v>57</v>
      </c>
      <c r="C35" s="21"/>
      <c r="D35" s="21"/>
    </row>
    <row r="36" spans="1:4" ht="68.25" customHeight="1">
      <c r="A36" s="3" t="s">
        <v>66</v>
      </c>
      <c r="B36" s="18" t="s">
        <v>32</v>
      </c>
      <c r="C36" s="22">
        <v>320</v>
      </c>
      <c r="D36" s="22">
        <v>332</v>
      </c>
    </row>
    <row r="37" spans="1:4" ht="158.25" customHeight="1">
      <c r="A37" s="3" t="s">
        <v>67</v>
      </c>
      <c r="B37" s="18" t="s">
        <v>37</v>
      </c>
      <c r="C37" s="22">
        <v>426</v>
      </c>
      <c r="D37" s="22">
        <v>426</v>
      </c>
    </row>
    <row r="38" spans="1:4" ht="190.5" customHeight="1" hidden="1">
      <c r="A38" s="3" t="s">
        <v>45</v>
      </c>
      <c r="B38" s="18" t="s">
        <v>44</v>
      </c>
      <c r="C38" s="22"/>
      <c r="D38" s="22"/>
    </row>
    <row r="39" spans="1:4" ht="184.5" customHeight="1" hidden="1">
      <c r="A39" s="3" t="s">
        <v>42</v>
      </c>
      <c r="B39" s="18" t="s">
        <v>43</v>
      </c>
      <c r="C39" s="22"/>
      <c r="D39" s="22"/>
    </row>
    <row r="40" spans="1:4" ht="221.25" customHeight="1" hidden="1">
      <c r="A40" s="3" t="s">
        <v>59</v>
      </c>
      <c r="B40" s="18" t="s">
        <v>58</v>
      </c>
      <c r="C40" s="24"/>
      <c r="D40" s="24"/>
    </row>
    <row r="41" spans="1:4" ht="102" customHeight="1" hidden="1">
      <c r="A41" s="3" t="s">
        <v>38</v>
      </c>
      <c r="B41" s="18" t="s">
        <v>39</v>
      </c>
      <c r="C41" s="22"/>
      <c r="D41" s="22"/>
    </row>
    <row r="42" spans="1:4" ht="93.75" customHeight="1" hidden="1">
      <c r="A42" s="3" t="s">
        <v>40</v>
      </c>
      <c r="B42" s="18" t="s">
        <v>41</v>
      </c>
      <c r="C42" s="22"/>
      <c r="D42" s="22"/>
    </row>
    <row r="43" spans="1:4" s="5" customFormat="1" ht="39.75" customHeight="1">
      <c r="A43" s="6"/>
      <c r="B43" s="13" t="s">
        <v>5</v>
      </c>
      <c r="C43" s="20">
        <f>C12+C33</f>
        <v>688367</v>
      </c>
      <c r="D43" s="20">
        <f>D12+D33</f>
        <v>699497</v>
      </c>
    </row>
    <row r="44" ht="5.25" customHeight="1">
      <c r="D44" s="19"/>
    </row>
    <row r="46" spans="1:4" ht="60.75" customHeight="1">
      <c r="A46" s="25" t="s">
        <v>69</v>
      </c>
      <c r="B46" s="25"/>
      <c r="C46" s="25"/>
      <c r="D46" s="1"/>
    </row>
    <row r="47" spans="1:4" ht="30.75">
      <c r="A47" s="25" t="s">
        <v>70</v>
      </c>
      <c r="B47" s="25"/>
      <c r="C47" s="25"/>
      <c r="D47" s="1"/>
    </row>
  </sheetData>
  <sheetProtection/>
  <mergeCells count="9">
    <mergeCell ref="A46:C46"/>
    <mergeCell ref="A47:C47"/>
    <mergeCell ref="A9:D9"/>
    <mergeCell ref="A1:D1"/>
    <mergeCell ref="A2:D2"/>
    <mergeCell ref="A3:D3"/>
    <mergeCell ref="A4:D4"/>
    <mergeCell ref="A6:D6"/>
    <mergeCell ref="A5:D5"/>
  </mergeCells>
  <printOptions/>
  <pageMargins left="0.7874015748031497" right="0.3937007874015748" top="0.3937007874015748" bottom="0.1968503937007874" header="0.11811023622047245" footer="0.11811023622047245"/>
  <pageSetup fitToHeight="0" fitToWidth="1"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Совет депутатов</cp:lastModifiedBy>
  <cp:lastPrinted>2019-07-02T14:20:05Z</cp:lastPrinted>
  <dcterms:created xsi:type="dcterms:W3CDTF">2004-10-05T07:40:56Z</dcterms:created>
  <dcterms:modified xsi:type="dcterms:W3CDTF">2019-07-02T14:20:08Z</dcterms:modified>
  <cp:category/>
  <cp:version/>
  <cp:contentType/>
  <cp:contentStatus/>
</cp:coreProperties>
</file>