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18795" windowHeight="11580" activeTab="0"/>
  </bookViews>
  <sheets>
    <sheet name="2019" sheetId="1" r:id="rId1"/>
  </sheets>
  <definedNames>
    <definedName name="_xlnm.Print_Titles" localSheetId="0">'2019'!$17:$17</definedName>
    <definedName name="_xlnm.Print_Area" localSheetId="0">'2019'!$A$1:$C$64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<sst xmlns="http://schemas.openxmlformats.org/spreadsheetml/2006/main" count="100" uniqueCount="98">
  <si>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Одинцовского муниципального района </t>
  </si>
  <si>
    <t>Код бюджетной классификации</t>
  </si>
  <si>
    <t>Наименование доходов</t>
  </si>
  <si>
    <t>000 1 00 00000 00 0000 000</t>
  </si>
  <si>
    <t>НАЛОГИ НА ПРИБЫЛЬ, ДОХОДЫ</t>
  </si>
  <si>
    <t>182 1 01 02000 01 0000 110</t>
  </si>
  <si>
    <t>Налог на доходы физических лиц</t>
  </si>
  <si>
    <t>000 1 06 00000 00 0000 000</t>
  </si>
  <si>
    <t xml:space="preserve">НАЛОГИ НА ИМУЩЕСТВО  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</si>
  <si>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</si>
  <si>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</si>
  <si>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</si>
  <si>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000 1 14 00000 00 0000 000</t>
  </si>
  <si>
    <t>ДОХОДЫ ОТ ПРОДАЖИ МАТЕРИАЛЬНЫХ И НЕМАТЕРИАЛЬНЫХ АКТИВОВ</t>
  </si>
  <si>
    <t>000 2 00 00000 00 0000 000</t>
  </si>
  <si>
    <t>БЕЗВОЗМЕЗДНЫЕ ПОСТУПЛЕНИЯ</t>
  </si>
  <si>
    <t>ВСЕГО</t>
  </si>
  <si>
    <t>НАЛОГОВЫЕ И НЕНАЛОГОВЫЕ ДОХОДЫ</t>
  </si>
  <si>
    <t>000 1 01 00000 00 0000 000</t>
  </si>
  <si>
    <t>НАЛОГОВЫЕ ДОХОДЫ</t>
  </si>
  <si>
    <t>НЕНАЛОГОВЫЕ ДОХОДЫ</t>
  </si>
  <si>
    <t>000 103  00000 00 0000 000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</si>
  <si>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</si>
  <si>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</si>
  <si>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000 103 02000 01 0000 110</t>
  </si>
  <si>
    <t xml:space="preserve">Приложение  № 1 </t>
  </si>
  <si>
    <t>Московской области</t>
  </si>
  <si>
    <t>городского поселения Лесной городок</t>
  </si>
  <si>
    <t>Доходы от сдачи в аренду имущества, составляющего казну городских поселений (за исключением земельных участков)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</si>
  <si>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</si>
  <si>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</si>
  <si>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</si>
  <si>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</si>
  <si>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182 1 06 06033 13 0000 110</t>
  </si>
  <si>
    <t>182 1 06 06043 13 0000 110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</si>
  <si>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</si>
  <si>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</si>
  <si>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</si>
  <si>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</si>
  <si>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</si>
  <si>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</si>
  <si>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080 1 11 05013 13 0000 120   </t>
  </si>
  <si>
    <t>017 111 05075 13 0000 120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</si>
  <si>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</si>
  <si>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080 1 14 06313 13 0000 430 </t>
  </si>
  <si>
    <t>017 111 09045 13 0002 120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</si>
  <si>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(коммерческий найм жилья)</t>
  </si>
  <si>
    <t>000 1 06 06000 00 0000 110</t>
  </si>
  <si>
    <t>Доходы бюджета городского поселения Лесной городок                                                                     Одинцовского муниципального района Московской области                                                                                                                                                           на 2019 год</t>
  </si>
  <si>
    <t>Сумма доходов на 2019 год тыс.руб.</t>
  </si>
  <si>
    <t>017 2 02 35118 13 0000 150</t>
  </si>
  <si>
    <t>000 2 02 00000 00 0000 000</t>
  </si>
  <si>
    <t>БЕЗВОЗМЕЗДНЫЕ ПОСТУПЛЕНИЯ ОТ ДРУГИХ БЮДЖЕТОВ БЮДЖЕТНОЙ СИСТЕМЫ РОССИЙСКОЙ ФЕДЕРАЦИИ</t>
  </si>
  <si>
    <t>000 2 02 30000 00 0000 150</t>
  </si>
  <si>
    <t>Субвенции бюджетам бюджетной системы Российской Федерации</t>
  </si>
  <si>
    <t>100 103 02231 01 0000 110</t>
  </si>
  <si>
    <t>100 103 02241 01 0000 110</t>
  </si>
  <si>
    <t>100 103 02251 01 0000 110</t>
  </si>
  <si>
    <t>100 103 02261 01 0000 110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</si>
  <si>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</si>
  <si>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</si>
  <si>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</si>
  <si>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</si>
  <si>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000 2 02 20000 00 0000 150</t>
  </si>
  <si>
    <t>Субсидии бюджетам бюджетной системы Российской Федерации (межбюджетные субсидии)</t>
  </si>
  <si>
    <t>017 2 02 29999 13 0004 150</t>
  </si>
  <si>
    <t>017 2 02 29999 13 0091 150</t>
  </si>
  <si>
    <t>Прочие субсидии бюджетам городских поселений (на подготовку основания, приобретение и установку скейт-парков в муниципальных образованиях Московской области)</t>
  </si>
  <si>
    <t>Прочие субсидии бюджетам городских поселений (на предоставление доступа к электронным сервисам цифровой инфраструктуры в сфере ЖКХ в соответствии с государственной программой Московской области "Цифровое Подмосковье" на 2018-2021 годы)</t>
  </si>
  <si>
    <t>017 2 02 29999 13 0172 150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</si>
  <si>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</si>
  <si>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</si>
  <si>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</si>
  <si>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017 2 18 60010 13 0000 150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</si>
  <si>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</si>
  <si>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</si>
  <si>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017 2 19 45160 13 0000 150</t>
  </si>
  <si>
    <t>Возврат остатков иных межбюджетных трансфертов, передаваемых для компенсации дополнительных расходов, возникших в результате решений, принятых органами власти другого уровня, из бюджетов городских поселений</t>
  </si>
  <si>
    <t xml:space="preserve">(Приложение  № 1 </t>
  </si>
  <si>
    <t xml:space="preserve"> к решению Совета депутатов</t>
  </si>
  <si>
    <t xml:space="preserve">                                      от " 15 " ноября 2018г.  № 2/44-3)</t>
  </si>
  <si>
    <t>Прочие субсидии бюджетам городских поселений  (на ремонт подъездов МКД в соответствии с государственной программой Московской области (средства бюджета Московской области)</t>
  </si>
  <si>
    <t>000 117 00000 00 0000 000</t>
  </si>
  <si>
    <t>ПРОЧИЕ НЕНАЛОГОВЫЕ ДОХОДЫ</t>
  </si>
  <si>
    <t>017 117 05050 13 0001 180</t>
  </si>
  <si>
    <t>Прочие неналоговые доходы бюджетов городских поселений (прочие доходы)</t>
  </si>
  <si>
    <t>017 111 09045 13 0001 120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</si>
  <si>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найм жилья)</t>
  </si>
  <si>
    <t>017 2 02 45160 13 0000 150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</si>
  <si>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</si>
  <si>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000 2 02 40000 00 0000 150</t>
  </si>
  <si>
    <t>Иные межбюджетные трансферты</t>
  </si>
  <si>
    <t xml:space="preserve">Одинцовского городского округа </t>
  </si>
  <si>
    <t>Администрации Одинцовского городского округа</t>
  </si>
  <si>
    <t xml:space="preserve">начальник Финансово-казначейского управления </t>
  </si>
  <si>
    <t xml:space="preserve">Заместитель Главы Администрации - </t>
  </si>
  <si>
    <t>Л.В. Тарасова</t>
  </si>
  <si>
    <t xml:space="preserve">                                      от 28.08.2019 г.  № 10/8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</si>
</sst>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00"/>
    <numFmt numFmtId="178" formatCode="#,##0.000"/>
    <numFmt numFmtId="179" formatCode="#,##0.00000\ ;[Red]\-#,##0.00000"/>
    <numFmt numFmtId="180" formatCode="#,##0.00\ ;[Red]\-#,##0.00"/>
  </numFmts>
  <fonts count="48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Border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 vertical="top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3" fontId="4" fillId="0" borderId="10" xfId="0" applyNumberFormat="1" applyFont="1" applyFill="1" applyBorder="1" applyAlignment="1">
      <alignment horizontal="justify" vertical="center"/>
    </xf>
    <xf numFmtId="3" fontId="4" fillId="0" borderId="10" xfId="0" applyNumberFormat="1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177" fontId="5" fillId="0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 wrapText="1"/>
    </xf>
    <xf numFmtId="0" fontId="46" fillId="0" borderId="11" xfId="53" applyNumberFormat="1" applyFont="1" applyFill="1" applyBorder="1" applyAlignment="1" applyProtection="1">
      <alignment horizontal="left" vertical="center" wrapText="1"/>
      <protection/>
    </xf>
    <xf numFmtId="0" fontId="47" fillId="0" borderId="11" xfId="53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177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3"/>
  <sheetViews>
    <sheetView tabSelected="1" view="pageBreakPreview" zoomScaleSheetLayoutView="100" workbookViewId="0" topLeftCell="A1">
      <selection activeCell="B10" sqref="B10:C10"/>
    </sheetView>
  </sheetViews>
  <sheetFormatPr defaultColWidth="9.00390625" defaultRowHeight="15.75"/>
  <cols>
    <col min="1" max="1" width="30.75390625" style="1" customWidth="1"/>
    <col min="2" max="2" width="77.75390625" style="2" customWidth="1"/>
    <col min="3" max="3" width="18.375" style="11" customWidth="1"/>
    <col min="4" max="16384" width="9.00390625" style="11" customWidth="1"/>
  </cols>
  <sheetData>
    <row r="1" spans="2:3" ht="18.75">
      <c r="B1" s="30" t="s">
        <v>25</v>
      </c>
      <c r="C1" s="31"/>
    </row>
    <row r="2" spans="2:3" ht="18.75">
      <c r="B2" s="30" t="s">
        <v>79</v>
      </c>
      <c r="C2" s="31"/>
    </row>
    <row r="3" spans="2:3" ht="18.75">
      <c r="B3" s="30" t="s">
        <v>92</v>
      </c>
      <c r="C3" s="31"/>
    </row>
    <row r="4" spans="2:3" ht="18.75">
      <c r="B4" s="30" t="s">
        <v>26</v>
      </c>
      <c r="C4" s="31"/>
    </row>
    <row r="5" spans="2:3" ht="18.75">
      <c r="B5" s="33" t="s">
        <v>97</v>
      </c>
      <c r="C5" s="31"/>
    </row>
    <row r="6" spans="2:3" ht="18.75">
      <c r="B6" s="12"/>
      <c r="C6" s="13"/>
    </row>
    <row r="7" spans="2:3" ht="18.75">
      <c r="B7" s="30" t="s">
        <v>78</v>
      </c>
      <c r="C7" s="31"/>
    </row>
    <row r="8" spans="2:3" ht="18.75">
      <c r="B8" s="30" t="s">
        <v>79</v>
      </c>
      <c r="C8" s="31"/>
    </row>
    <row r="9" spans="2:3" ht="18.75">
      <c r="B9" s="30" t="s">
        <v>27</v>
      </c>
      <c r="C9" s="31"/>
    </row>
    <row r="10" spans="2:3" ht="18.75">
      <c r="B10" s="30" t="s">
        <v>0</v>
      </c>
      <c r="C10" s="31"/>
    </row>
    <row r="11" spans="2:3" ht="18.75">
      <c r="B11" s="30" t="s">
        <v>26</v>
      </c>
      <c r="C11" s="31"/>
    </row>
    <row r="12" spans="2:3" ht="18.75">
      <c r="B12" s="33" t="s">
        <v>80</v>
      </c>
      <c r="C12" s="31"/>
    </row>
    <row r="13" spans="2:3" ht="18.75">
      <c r="B13" s="12"/>
      <c r="C13" s="13"/>
    </row>
    <row r="14" spans="1:2" ht="18.75">
      <c r="A14" s="12"/>
      <c r="B14" s="12"/>
    </row>
    <row r="15" spans="1:3" ht="63" customHeight="1">
      <c r="A15" s="34" t="s">
        <v>48</v>
      </c>
      <c r="B15" s="34"/>
      <c r="C15" s="31"/>
    </row>
    <row r="16" spans="1:2" ht="18.75" customHeight="1">
      <c r="A16" s="3"/>
      <c r="B16" s="3"/>
    </row>
    <row r="17" spans="1:3" ht="78" customHeight="1">
      <c r="A17" s="4" t="s">
        <v>1</v>
      </c>
      <c r="B17" s="4" t="s">
        <v>2</v>
      </c>
      <c r="C17" s="8" t="s">
        <v>49</v>
      </c>
    </row>
    <row r="18" spans="1:3" ht="26.25" customHeight="1">
      <c r="A18" s="4" t="s">
        <v>3</v>
      </c>
      <c r="B18" s="15" t="s">
        <v>17</v>
      </c>
      <c r="C18" s="19">
        <f>C19+C35</f>
        <v>176444</v>
      </c>
    </row>
    <row r="19" spans="1:3" ht="24" customHeight="1">
      <c r="A19" s="4"/>
      <c r="B19" s="15" t="s">
        <v>19</v>
      </c>
      <c r="C19" s="19">
        <f>C20+C24+C30</f>
        <v>173053</v>
      </c>
    </row>
    <row r="20" spans="1:3" ht="27.75" customHeight="1">
      <c r="A20" s="4" t="s">
        <v>18</v>
      </c>
      <c r="B20" s="14" t="s">
        <v>4</v>
      </c>
      <c r="C20" s="20">
        <f>C21</f>
        <v>36664</v>
      </c>
    </row>
    <row r="21" spans="1:3" ht="27.75" customHeight="1">
      <c r="A21" s="4" t="s">
        <v>5</v>
      </c>
      <c r="B21" s="14" t="s">
        <v>6</v>
      </c>
      <c r="C21" s="21">
        <f>SUM(C22:C23)</f>
        <v>36664</v>
      </c>
    </row>
    <row r="22" spans="1:3" ht="81" customHeight="1">
      <c r="A22" s="6" t="s">
        <v>37</v>
      </c>
      <c r="B22" s="7" t="s">
        <v>38</v>
      </c>
      <c r="C22" s="20">
        <v>34846</v>
      </c>
    </row>
    <row r="23" spans="1:3" ht="58.5" customHeight="1">
      <c r="A23" s="6" t="s">
        <v>39</v>
      </c>
      <c r="B23" s="7" t="s">
        <v>40</v>
      </c>
      <c r="C23" s="20">
        <v>1818</v>
      </c>
    </row>
    <row r="24" spans="1:3" ht="43.5" customHeight="1">
      <c r="A24" s="9" t="s">
        <v>21</v>
      </c>
      <c r="B24" s="7" t="s">
        <v>22</v>
      </c>
      <c r="C24" s="21">
        <f>C25</f>
        <v>3008</v>
      </c>
    </row>
    <row r="25" spans="1:3" ht="41.25" customHeight="1">
      <c r="A25" s="9" t="s">
        <v>24</v>
      </c>
      <c r="B25" s="7" t="s">
        <v>23</v>
      </c>
      <c r="C25" s="21">
        <f>C26+C27+C28+C29</f>
        <v>3008</v>
      </c>
    </row>
    <row r="26" spans="1:3" ht="119.25" customHeight="1">
      <c r="A26" s="9" t="s">
        <v>55</v>
      </c>
      <c r="B26" s="7" t="s">
        <v>59</v>
      </c>
      <c r="C26" s="21">
        <v>1091</v>
      </c>
    </row>
    <row r="27" spans="1:3" ht="135.75" customHeight="1">
      <c r="A27" s="9" t="s">
        <v>56</v>
      </c>
      <c r="B27" s="7" t="s">
        <v>60</v>
      </c>
      <c r="C27" s="21">
        <v>8</v>
      </c>
    </row>
    <row r="28" spans="1:3" ht="123" customHeight="1">
      <c r="A28" s="9" t="s">
        <v>57</v>
      </c>
      <c r="B28" s="7" t="s">
        <v>61</v>
      </c>
      <c r="C28" s="21">
        <v>2112</v>
      </c>
    </row>
    <row r="29" spans="1:3" ht="115.5" customHeight="1">
      <c r="A29" s="9" t="s">
        <v>58</v>
      </c>
      <c r="B29" s="7" t="s">
        <v>62</v>
      </c>
      <c r="C29" s="21">
        <v>-203</v>
      </c>
    </row>
    <row r="30" spans="1:3" ht="18.75">
      <c r="A30" s="6" t="s">
        <v>7</v>
      </c>
      <c r="B30" s="7" t="s">
        <v>8</v>
      </c>
      <c r="C30" s="21">
        <f>C31+C32</f>
        <v>133381</v>
      </c>
    </row>
    <row r="31" spans="1:3" ht="56.25">
      <c r="A31" s="9" t="s">
        <v>29</v>
      </c>
      <c r="B31" s="7" t="s">
        <v>30</v>
      </c>
      <c r="C31" s="20">
        <v>31930</v>
      </c>
    </row>
    <row r="32" spans="1:3" ht="27.75" customHeight="1">
      <c r="A32" s="9" t="s">
        <v>47</v>
      </c>
      <c r="B32" s="16" t="s">
        <v>9</v>
      </c>
      <c r="C32" s="21">
        <f>C33+C34</f>
        <v>101451</v>
      </c>
    </row>
    <row r="33" spans="1:3" ht="41.25" customHeight="1">
      <c r="A33" s="9" t="s">
        <v>33</v>
      </c>
      <c r="B33" s="17" t="s">
        <v>35</v>
      </c>
      <c r="C33" s="20">
        <v>39701</v>
      </c>
    </row>
    <row r="34" spans="1:3" ht="44.25" customHeight="1">
      <c r="A34" s="9" t="s">
        <v>34</v>
      </c>
      <c r="B34" s="17" t="s">
        <v>36</v>
      </c>
      <c r="C34" s="20">
        <v>61750</v>
      </c>
    </row>
    <row r="35" spans="1:3" ht="18.75">
      <c r="A35" s="9"/>
      <c r="B35" s="18" t="s">
        <v>20</v>
      </c>
      <c r="C35" s="19">
        <f>C36+C41+C43</f>
        <v>3391</v>
      </c>
    </row>
    <row r="36" spans="1:3" ht="40.5" customHeight="1">
      <c r="A36" s="6" t="s">
        <v>10</v>
      </c>
      <c r="B36" s="7" t="s">
        <v>11</v>
      </c>
      <c r="C36" s="20">
        <f>C37+C38+C40+C39</f>
        <v>3165</v>
      </c>
    </row>
    <row r="37" spans="1:3" ht="96.75" customHeight="1">
      <c r="A37" s="6" t="s">
        <v>41</v>
      </c>
      <c r="B37" s="7" t="s">
        <v>31</v>
      </c>
      <c r="C37" s="20">
        <v>2255</v>
      </c>
    </row>
    <row r="38" spans="1:3" ht="45" customHeight="1">
      <c r="A38" s="6" t="s">
        <v>42</v>
      </c>
      <c r="B38" s="7" t="s">
        <v>28</v>
      </c>
      <c r="C38" s="20">
        <v>520</v>
      </c>
    </row>
    <row r="39" spans="1:3" ht="97.5" customHeight="1">
      <c r="A39" s="6" t="s">
        <v>86</v>
      </c>
      <c r="B39" s="7" t="s">
        <v>87</v>
      </c>
      <c r="C39" s="20">
        <v>237</v>
      </c>
    </row>
    <row r="40" spans="1:3" ht="96.75" customHeight="1">
      <c r="A40" s="6" t="s">
        <v>45</v>
      </c>
      <c r="B40" s="7" t="s">
        <v>46</v>
      </c>
      <c r="C40" s="20">
        <v>153</v>
      </c>
    </row>
    <row r="41" spans="1:3" ht="39.75" customHeight="1">
      <c r="A41" s="6" t="s">
        <v>12</v>
      </c>
      <c r="B41" s="7" t="s">
        <v>13</v>
      </c>
      <c r="C41" s="20">
        <f>C42</f>
        <v>216</v>
      </c>
    </row>
    <row r="42" spans="1:3" ht="98.25" customHeight="1">
      <c r="A42" s="6" t="s">
        <v>44</v>
      </c>
      <c r="B42" s="7" t="s">
        <v>43</v>
      </c>
      <c r="C42" s="20">
        <v>216</v>
      </c>
    </row>
    <row r="43" spans="1:3" ht="32.25" customHeight="1">
      <c r="A43" s="6" t="s">
        <v>82</v>
      </c>
      <c r="B43" s="22" t="s">
        <v>83</v>
      </c>
      <c r="C43" s="20">
        <f>C44</f>
        <v>10</v>
      </c>
    </row>
    <row r="44" spans="1:3" ht="41.25" customHeight="1">
      <c r="A44" s="6" t="s">
        <v>84</v>
      </c>
      <c r="B44" s="23" t="s">
        <v>85</v>
      </c>
      <c r="C44" s="20">
        <v>10</v>
      </c>
    </row>
    <row r="45" spans="1:3" ht="28.5" customHeight="1">
      <c r="A45" s="6" t="s">
        <v>14</v>
      </c>
      <c r="B45" s="18" t="s">
        <v>15</v>
      </c>
      <c r="C45" s="19">
        <f>C46+C55+C57</f>
        <v>8600.329380000001</v>
      </c>
    </row>
    <row r="46" spans="1:3" ht="42" customHeight="1">
      <c r="A46" s="6" t="s">
        <v>51</v>
      </c>
      <c r="B46" s="14" t="s">
        <v>52</v>
      </c>
      <c r="C46" s="20">
        <f>C47+C51+C53</f>
        <v>8510.29</v>
      </c>
    </row>
    <row r="47" spans="1:3" ht="42" customHeight="1">
      <c r="A47" s="6" t="s">
        <v>63</v>
      </c>
      <c r="B47" s="14" t="s">
        <v>64</v>
      </c>
      <c r="C47" s="20">
        <f>SUM(C48:C50)</f>
        <v>4930.29</v>
      </c>
    </row>
    <row r="48" spans="1:3" ht="59.25" customHeight="1">
      <c r="A48" s="6" t="s">
        <v>65</v>
      </c>
      <c r="B48" s="14" t="s">
        <v>81</v>
      </c>
      <c r="C48" s="20">
        <v>964.29</v>
      </c>
    </row>
    <row r="49" spans="1:3" ht="60.75" customHeight="1">
      <c r="A49" s="6" t="s">
        <v>66</v>
      </c>
      <c r="B49" s="14" t="s">
        <v>67</v>
      </c>
      <c r="C49" s="20">
        <v>3545</v>
      </c>
    </row>
    <row r="50" spans="1:3" ht="75.75" customHeight="1">
      <c r="A50" s="6" t="s">
        <v>69</v>
      </c>
      <c r="B50" s="14" t="s">
        <v>68</v>
      </c>
      <c r="C50" s="20">
        <v>421</v>
      </c>
    </row>
    <row r="51" spans="1:3" ht="24" customHeight="1">
      <c r="A51" s="6" t="s">
        <v>53</v>
      </c>
      <c r="B51" s="14" t="s">
        <v>54</v>
      </c>
      <c r="C51" s="20">
        <f>C52</f>
        <v>1580</v>
      </c>
    </row>
    <row r="52" spans="1:3" ht="45" customHeight="1">
      <c r="A52" s="10" t="s">
        <v>50</v>
      </c>
      <c r="B52" s="7" t="s">
        <v>32</v>
      </c>
      <c r="C52" s="20">
        <v>1580</v>
      </c>
    </row>
    <row r="53" spans="1:3" ht="20.25" customHeight="1">
      <c r="A53" s="10" t="s">
        <v>90</v>
      </c>
      <c r="B53" s="7" t="s">
        <v>91</v>
      </c>
      <c r="C53" s="20">
        <f>C54</f>
        <v>2000</v>
      </c>
    </row>
    <row r="54" spans="1:3" ht="59.25" customHeight="1">
      <c r="A54" s="10" t="s">
        <v>88</v>
      </c>
      <c r="B54" s="7" t="s">
        <v>89</v>
      </c>
      <c r="C54" s="20">
        <v>2000</v>
      </c>
    </row>
    <row r="55" spans="1:3" ht="76.5" customHeight="1">
      <c r="A55" s="10" t="s">
        <v>70</v>
      </c>
      <c r="B55" s="7" t="s">
        <v>71</v>
      </c>
      <c r="C55" s="20">
        <f>C56</f>
        <v>786.02668</v>
      </c>
    </row>
    <row r="56" spans="1:3" ht="64.5" customHeight="1">
      <c r="A56" s="10" t="s">
        <v>73</v>
      </c>
      <c r="B56" s="7" t="s">
        <v>72</v>
      </c>
      <c r="C56" s="20">
        <v>786.02668</v>
      </c>
    </row>
    <row r="57" spans="1:3" ht="59.25" customHeight="1">
      <c r="A57" s="10" t="s">
        <v>74</v>
      </c>
      <c r="B57" s="7" t="s">
        <v>75</v>
      </c>
      <c r="C57" s="20">
        <f>SUM(C58:C58)</f>
        <v>-695.9873</v>
      </c>
    </row>
    <row r="58" spans="1:3" ht="77.25" customHeight="1">
      <c r="A58" s="10" t="s">
        <v>76</v>
      </c>
      <c r="B58" s="7" t="s">
        <v>77</v>
      </c>
      <c r="C58" s="20">
        <v>-695.9873</v>
      </c>
    </row>
    <row r="59" spans="1:3" ht="28.5" customHeight="1">
      <c r="A59" s="4"/>
      <c r="B59" s="5" t="s">
        <v>16</v>
      </c>
      <c r="C59" s="19">
        <f>C45+C35+C19</f>
        <v>185044.32938</v>
      </c>
    </row>
    <row r="60" spans="1:3" ht="28.5" customHeight="1">
      <c r="A60" s="27"/>
      <c r="B60" s="28"/>
      <c r="C60" s="29"/>
    </row>
    <row r="61" spans="1:2" ht="18.75">
      <c r="A61" s="24" t="s">
        <v>95</v>
      </c>
      <c r="B61" s="25"/>
    </row>
    <row r="62" spans="1:2" ht="16.5" customHeight="1">
      <c r="A62" s="32" t="s">
        <v>94</v>
      </c>
      <c r="B62" s="32"/>
    </row>
    <row r="63" spans="1:3" ht="19.5" customHeight="1">
      <c r="A63" s="32" t="s">
        <v>93</v>
      </c>
      <c r="B63" s="32"/>
      <c r="C63" s="26" t="s">
        <v>96</v>
      </c>
    </row>
  </sheetData>
  <sheetProtection/>
  <mergeCells count="14">
    <mergeCell ref="A63:B63"/>
    <mergeCell ref="B12:C12"/>
    <mergeCell ref="B1:C1"/>
    <mergeCell ref="B2:C2"/>
    <mergeCell ref="A15:C15"/>
    <mergeCell ref="B3:C3"/>
    <mergeCell ref="B4:C4"/>
    <mergeCell ref="B5:C5"/>
    <mergeCell ref="B7:C7"/>
    <mergeCell ref="B8:C8"/>
    <mergeCell ref="B9:C9"/>
    <mergeCell ref="B10:C10"/>
    <mergeCell ref="B11:C11"/>
    <mergeCell ref="A62:B62"/>
  </mergeCells>
  <printOptions/>
  <pageMargins left="0.7874015748031497" right="0.385" top="0.7874015748031497" bottom="0.5905511811023623" header="0.1968503937007874" footer="0.11811023622047245"/>
  <pageSetup fitToHeight="3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Совет депутатов</cp:lastModifiedBy>
  <cp:lastPrinted>2019-09-04T09:38:38Z</cp:lastPrinted>
  <dcterms:created xsi:type="dcterms:W3CDTF">2010-09-30T11:19:41Z</dcterms:created>
  <dcterms:modified xsi:type="dcterms:W3CDTF">2019-09-10T07:52:52Z</dcterms:modified>
  <cp:category/>
  <cp:version/>
  <cp:contentType/>
  <cp:contentStatus/>
</cp:coreProperties>
</file>