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0" windowWidth="19035" windowHeight="13530" activeTab="0"/>
  </bookViews>
  <sheets>
    <sheet name="приложение 1" sheetId="1" r:id="rId1"/>
  </sheets>
  <definedNames>
    <definedName name="_xlnm.Print_Titles" localSheetId="0">'приложение 1'!$16:$16</definedName>
  </definedNames>
  <calcPr fullCalcOnLoad="1"/>
</workbook>
</file>

<file path=xl/sharedStrings.xml><?xml version="1.0" encoding="utf-8"?>
<sst xmlns="http://schemas.openxmlformats.org/spreadsheetml/2006/main" count="91" uniqueCount="88">
  <si>
    <t>сельского поселения Захаровское</t>
  </si>
  <si>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</si>
  <si>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</si>
  <si>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</si>
  <si>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</si>
  <si>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Налог на доходы физических лиц</t>
  </si>
  <si>
    <t>000 1 06 00000 00 0000 000</t>
  </si>
  <si>
    <t xml:space="preserve">НАЛОГИ НА ИМУЩЕСТВО  </t>
  </si>
  <si>
    <t>182 1 06 01030 10 0000 110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</si>
  <si>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</si>
  <si>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</si>
  <si>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</si>
  <si>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</si>
  <si>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</si>
  <si>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ВСЕГО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</si>
  <si>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</si>
  <si>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</si>
  <si>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</si>
  <si>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</si>
  <si>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Московской области</t>
  </si>
  <si>
    <t>036 1 11 05075 10 0000 120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</si>
  <si>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</si>
  <si>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</si>
  <si>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</si>
  <si>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</si>
  <si>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036 1 11 09045 10 0001 120</t>
  </si>
  <si>
    <t>000 1 01 02000 01 0000 110</t>
  </si>
  <si>
    <t>000 1 06 06000 00 0000 110</t>
  </si>
  <si>
    <t>Прочие поступления от использования имущества, находящегося 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</si>
  <si>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182 1 06 06033 10 0000 110</t>
  </si>
  <si>
    <t>182 1 06 06043 10 0000 110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</si>
  <si>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</si>
  <si>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</si>
  <si>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</si>
  <si>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</si>
  <si>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</si>
  <si>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</si>
  <si>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ОКАЗАНИЯ ПЛАТНЫХ УСЛУГ (РАБОТ) И КОМПЕНСАЦИИ ЗАТРАТ ГОСУДАРСТВА</t>
  </si>
  <si>
    <t>036 1 13 02065 10 0000 130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</si>
  <si>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</si>
  <si>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Одинцовского муниципального района</t>
  </si>
  <si>
    <t>Приложение № 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</si>
  <si>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</si>
  <si>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000 1 13 00000 00 0000 000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</si>
  <si>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</si>
  <si>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</si>
  <si>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    Доходы  бюджета  сельского  поселения  Захаровское                                                                                                             Одинцовского  муниципального  района Московской области                                                                                                                   на  2019 год</t>
  </si>
  <si>
    <t>План на 2019 год, тыс.руб.</t>
  </si>
  <si>
    <t>036 2 02 35118 10 0000 150</t>
  </si>
  <si>
    <t>036 2 02 40014 10 0001 150</t>
  </si>
  <si>
    <t>036 2 02 40014 10 0005 150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</si>
  <si>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</si>
  <si>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</si>
  <si>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</si>
  <si>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</si>
  <si>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(Приложение № 1</t>
  </si>
  <si>
    <t xml:space="preserve"> к решению Совета депутатов</t>
  </si>
  <si>
    <t>от " 17 "  декабря  2018  № 1/42)</t>
  </si>
  <si>
    <t>000 2 02 20000 00 0000 150</t>
  </si>
  <si>
    <t>Субсидии бюджетам бюджетной системы Российской Федерации (межбюджетные субсидии)</t>
  </si>
  <si>
    <t>036  2 02 29999 10 0123 150</t>
  </si>
  <si>
    <t>Прочие субсидии бюджетам сельских поселений (на устройство и капитальный ремонт  электросетевого хозяйства, систем наружного и архитектурно-художественного освещения в рамках реализации приоритетного проекта "Светлый город" в соответствии с государственной программой Московской области "Формирование современной комфортной  городской среды")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</si>
  <si>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</si>
  <si>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</si>
  <si>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036 2 18 60010 10 0000 150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</si>
  <si>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</si>
  <si>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</si>
  <si>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</si>
  <si>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036 2 19 60010 10 0000 150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</si>
  <si>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</si>
  <si>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</si>
  <si>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</si>
  <si>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Одинцовского городского округа</t>
  </si>
  <si>
    <t>уточнение</t>
  </si>
  <si>
    <t>036 2 02 45160 10 0000 150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</si>
  <si>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</si>
  <si>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000 1 16 00000 00 0000 000</t>
  </si>
  <si>
    <t>ШТРАФЫ, САНКЦИИ, ВОЗМЕЩЕНИЕ УЩЕРБА</t>
  </si>
  <si>
    <t>036 1 16 33050 10 0000 140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</si>
  <si>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</si>
  <si>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036 2 02 49999 10 0195 150</t>
  </si>
  <si>
    <t>Прочие межбюджетные трансферты, передаваемые бюджетам сельских поселений (на компенсацию расходов по исполнительному листу)</t>
  </si>
  <si>
    <t>Заместитель Главы Администрации -
начальник Финансово-казначейского управления
Администрации Одинцовского городского округа                                                                                  Л.В. Тарасова</t>
  </si>
  <si>
    <t>000 108 00000 00 0000 000</t>
  </si>
  <si>
    <t>036 108 04020 01 1000 110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</si>
  <si>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</si>
  <si>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</si>
  <si>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от 28.08.2019  № 19/8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</si>
</sst>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\ &quot;₽&quot;"/>
    <numFmt numFmtId="179" formatCode="#,##0.00000"/>
    <numFmt numFmtId="180" formatCode="0.00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8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1" fontId="44" fillId="0" borderId="10" xfId="0" applyNumberFormat="1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79" fontId="6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 indent="37"/>
    </xf>
    <xf numFmtId="0" fontId="5" fillId="0" borderId="0" xfId="0" applyFont="1" applyFill="1" applyAlignment="1">
      <alignment horizontal="left" indent="37"/>
    </xf>
    <xf numFmtId="0" fontId="4" fillId="0" borderId="0" xfId="0" applyFont="1" applyFill="1" applyAlignment="1">
      <alignment horizontal="left" vertical="top" wrapText="1" indent="37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A9" sqref="A9:E9"/>
    </sheetView>
  </sheetViews>
  <sheetFormatPr defaultColWidth="9.00390625" defaultRowHeight="15.75"/>
  <cols>
    <col min="1" max="1" width="30.50390625" style="12" customWidth="1"/>
    <col min="2" max="2" width="72.75390625" style="13" customWidth="1"/>
    <col min="3" max="3" width="18.125" style="2" hidden="1" customWidth="1"/>
    <col min="4" max="4" width="16.375" style="2" hidden="1" customWidth="1"/>
    <col min="5" max="5" width="18.125" style="2" customWidth="1"/>
    <col min="6" max="16384" width="9.00390625" style="2" customWidth="1"/>
  </cols>
  <sheetData>
    <row r="1" spans="1:5" ht="18.75">
      <c r="A1" s="31" t="s">
        <v>41</v>
      </c>
      <c r="B1" s="31"/>
      <c r="C1" s="31"/>
      <c r="D1" s="31"/>
      <c r="E1" s="31"/>
    </row>
    <row r="2" spans="1:5" ht="18.75">
      <c r="A2" s="31" t="s">
        <v>56</v>
      </c>
      <c r="B2" s="31"/>
      <c r="C2" s="31"/>
      <c r="D2" s="31"/>
      <c r="E2" s="31"/>
    </row>
    <row r="3" spans="1:5" ht="18.75">
      <c r="A3" s="31" t="s">
        <v>72</v>
      </c>
      <c r="B3" s="31"/>
      <c r="C3" s="31"/>
      <c r="D3" s="31"/>
      <c r="E3" s="31"/>
    </row>
    <row r="4" spans="1:5" ht="18.75">
      <c r="A4" s="31" t="s">
        <v>19</v>
      </c>
      <c r="B4" s="31"/>
      <c r="C4" s="31"/>
      <c r="D4" s="31"/>
      <c r="E4" s="31"/>
    </row>
    <row r="5" spans="1:5" ht="18.75">
      <c r="A5" s="32" t="s">
        <v>87</v>
      </c>
      <c r="B5" s="32"/>
      <c r="C5" s="32"/>
      <c r="D5" s="32"/>
      <c r="E5" s="32"/>
    </row>
    <row r="6" spans="1:5" ht="18.75">
      <c r="A6" s="30"/>
      <c r="B6" s="30"/>
      <c r="C6" s="30"/>
      <c r="D6" s="30"/>
      <c r="E6" s="30"/>
    </row>
    <row r="7" spans="1:5" ht="18.75">
      <c r="A7" s="31" t="s">
        <v>55</v>
      </c>
      <c r="B7" s="31"/>
      <c r="C7" s="31"/>
      <c r="D7" s="31"/>
      <c r="E7" s="31"/>
    </row>
    <row r="8" spans="1:5" ht="18.75">
      <c r="A8" s="31" t="s">
        <v>56</v>
      </c>
      <c r="B8" s="31"/>
      <c r="C8" s="31"/>
      <c r="D8" s="31"/>
      <c r="E8" s="31"/>
    </row>
    <row r="9" spans="1:5" ht="18.75">
      <c r="A9" s="31" t="s">
        <v>0</v>
      </c>
      <c r="B9" s="31"/>
      <c r="C9" s="31"/>
      <c r="D9" s="31"/>
      <c r="E9" s="31"/>
    </row>
    <row r="10" spans="1:5" ht="18.75">
      <c r="A10" s="31" t="s">
        <v>40</v>
      </c>
      <c r="B10" s="31"/>
      <c r="C10" s="31"/>
      <c r="D10" s="31"/>
      <c r="E10" s="31"/>
    </row>
    <row r="11" spans="1:5" ht="18.75">
      <c r="A11" s="31" t="s">
        <v>19</v>
      </c>
      <c r="B11" s="31"/>
      <c r="C11" s="31"/>
      <c r="D11" s="31"/>
      <c r="E11" s="31"/>
    </row>
    <row r="12" spans="1:5" ht="18.75">
      <c r="A12" s="32" t="s">
        <v>57</v>
      </c>
      <c r="B12" s="32"/>
      <c r="C12" s="32"/>
      <c r="D12" s="32"/>
      <c r="E12" s="32"/>
    </row>
    <row r="13" spans="1:6" ht="47.25" customHeight="1">
      <c r="A13" s="15"/>
      <c r="B13" s="16"/>
      <c r="C13" s="17"/>
      <c r="D13" s="17"/>
      <c r="E13" s="17"/>
      <c r="F13" s="18"/>
    </row>
    <row r="14" spans="1:5" ht="67.5" customHeight="1">
      <c r="A14" s="36" t="s">
        <v>46</v>
      </c>
      <c r="B14" s="36"/>
      <c r="C14" s="36"/>
      <c r="D14" s="36"/>
      <c r="E14" s="36"/>
    </row>
    <row r="15" spans="1:2" ht="20.25" customHeight="1">
      <c r="A15" s="3"/>
      <c r="B15" s="4"/>
    </row>
    <row r="16" spans="1:5" ht="59.25" customHeight="1">
      <c r="A16" s="5" t="s">
        <v>1</v>
      </c>
      <c r="B16" s="5" t="s">
        <v>2</v>
      </c>
      <c r="C16" s="6" t="s">
        <v>47</v>
      </c>
      <c r="D16" s="6" t="s">
        <v>73</v>
      </c>
      <c r="E16" s="6" t="s">
        <v>47</v>
      </c>
    </row>
    <row r="17" spans="1:5" ht="21" customHeight="1">
      <c r="A17" s="1" t="s">
        <v>3</v>
      </c>
      <c r="B17" s="19" t="s">
        <v>15</v>
      </c>
      <c r="C17" s="26" t="e">
        <f>C18+C30</f>
        <v>#REF!</v>
      </c>
      <c r="D17" s="26" t="e">
        <f>D18+D30</f>
        <v>#REF!</v>
      </c>
      <c r="E17" s="26">
        <f>E18+E30</f>
        <v>151162</v>
      </c>
    </row>
    <row r="18" spans="1:5" ht="21" customHeight="1">
      <c r="A18" s="1"/>
      <c r="B18" s="19" t="s">
        <v>16</v>
      </c>
      <c r="C18" s="26" t="e">
        <f>C19+C23+#REF!</f>
        <v>#REF!</v>
      </c>
      <c r="D18" s="26" t="e">
        <f>D19+D23+#REF!</f>
        <v>#REF!</v>
      </c>
      <c r="E18" s="26">
        <f>E19+E23+E28</f>
        <v>145882</v>
      </c>
    </row>
    <row r="19" spans="1:5" ht="21" customHeight="1">
      <c r="A19" s="1" t="s">
        <v>18</v>
      </c>
      <c r="B19" s="20" t="s">
        <v>4</v>
      </c>
      <c r="C19" s="27">
        <f>C20</f>
        <v>2331</v>
      </c>
      <c r="D19" s="27">
        <f>D20</f>
        <v>0</v>
      </c>
      <c r="E19" s="27">
        <f>E20</f>
        <v>2331</v>
      </c>
    </row>
    <row r="20" spans="1:5" ht="21" customHeight="1">
      <c r="A20" s="1" t="s">
        <v>26</v>
      </c>
      <c r="B20" s="20" t="s">
        <v>5</v>
      </c>
      <c r="C20" s="27">
        <f>C21+C22</f>
        <v>2331</v>
      </c>
      <c r="D20" s="27">
        <f>D21+D22</f>
        <v>0</v>
      </c>
      <c r="E20" s="27">
        <f>E21+E22</f>
        <v>2331</v>
      </c>
    </row>
    <row r="21" spans="1:5" ht="93.75" customHeight="1">
      <c r="A21" s="1" t="s">
        <v>31</v>
      </c>
      <c r="B21" s="20" t="s">
        <v>32</v>
      </c>
      <c r="C21" s="27">
        <v>2316</v>
      </c>
      <c r="D21" s="27"/>
      <c r="E21" s="27">
        <v>2316</v>
      </c>
    </row>
    <row r="22" spans="1:5" ht="57.75" customHeight="1">
      <c r="A22" s="1" t="s">
        <v>33</v>
      </c>
      <c r="B22" s="20" t="s">
        <v>34</v>
      </c>
      <c r="C22" s="27">
        <v>15</v>
      </c>
      <c r="D22" s="27"/>
      <c r="E22" s="27">
        <v>15</v>
      </c>
    </row>
    <row r="23" spans="1:5" ht="19.5" customHeight="1">
      <c r="A23" s="1" t="s">
        <v>6</v>
      </c>
      <c r="B23" s="20" t="s">
        <v>7</v>
      </c>
      <c r="C23" s="27">
        <f>SUM(C24:C25)</f>
        <v>156730</v>
      </c>
      <c r="D23" s="27">
        <f>SUM(D24:D25)</f>
        <v>0</v>
      </c>
      <c r="E23" s="27">
        <f>SUM(E24:E25)</f>
        <v>143550</v>
      </c>
    </row>
    <row r="24" spans="1:5" ht="60" customHeight="1">
      <c r="A24" s="7" t="s">
        <v>8</v>
      </c>
      <c r="B24" s="20" t="s">
        <v>21</v>
      </c>
      <c r="C24" s="27">
        <v>10961</v>
      </c>
      <c r="D24" s="27"/>
      <c r="E24" s="27">
        <v>10961</v>
      </c>
    </row>
    <row r="25" spans="1:5" ht="19.5" customHeight="1">
      <c r="A25" s="7" t="s">
        <v>27</v>
      </c>
      <c r="B25" s="21" t="s">
        <v>9</v>
      </c>
      <c r="C25" s="27">
        <f>SUM(C26:C27)</f>
        <v>145769</v>
      </c>
      <c r="D25" s="27">
        <f>SUM(D26:D27)</f>
        <v>0</v>
      </c>
      <c r="E25" s="27">
        <f>SUM(E26:E27)</f>
        <v>132589</v>
      </c>
    </row>
    <row r="26" spans="1:5" ht="39.75" customHeight="1">
      <c r="A26" s="7" t="s">
        <v>29</v>
      </c>
      <c r="B26" s="22" t="s">
        <v>22</v>
      </c>
      <c r="C26" s="27">
        <v>86830</v>
      </c>
      <c r="D26" s="27"/>
      <c r="E26" s="27">
        <v>81750</v>
      </c>
    </row>
    <row r="27" spans="1:5" ht="39.75" customHeight="1">
      <c r="A27" s="7" t="s">
        <v>30</v>
      </c>
      <c r="B27" s="22" t="s">
        <v>23</v>
      </c>
      <c r="C27" s="27">
        <v>58939</v>
      </c>
      <c r="D27" s="27"/>
      <c r="E27" s="27">
        <v>50839</v>
      </c>
    </row>
    <row r="28" spans="1:5" ht="27.75" customHeight="1">
      <c r="A28" s="7" t="s">
        <v>83</v>
      </c>
      <c r="B28" s="22" t="s">
        <v>85</v>
      </c>
      <c r="C28" s="27"/>
      <c r="D28" s="27"/>
      <c r="E28" s="27">
        <f>E29</f>
        <v>1</v>
      </c>
    </row>
    <row r="29" spans="1:5" ht="80.25" customHeight="1">
      <c r="A29" s="7" t="s">
        <v>84</v>
      </c>
      <c r="B29" s="22" t="s">
        <v>86</v>
      </c>
      <c r="C29" s="27"/>
      <c r="D29" s="27"/>
      <c r="E29" s="27">
        <v>1</v>
      </c>
    </row>
    <row r="30" spans="1:5" ht="24" customHeight="1">
      <c r="A30" s="7"/>
      <c r="B30" s="19" t="s">
        <v>17</v>
      </c>
      <c r="C30" s="26">
        <f>C31+C34</f>
        <v>5697</v>
      </c>
      <c r="D30" s="26">
        <f>D31+D34</f>
        <v>0</v>
      </c>
      <c r="E30" s="26">
        <f>E31+E34+E36</f>
        <v>5280</v>
      </c>
    </row>
    <row r="31" spans="1:5" ht="58.5" customHeight="1">
      <c r="A31" s="1" t="s">
        <v>10</v>
      </c>
      <c r="B31" s="20" t="s">
        <v>11</v>
      </c>
      <c r="C31" s="27">
        <f>C32+C33</f>
        <v>5586</v>
      </c>
      <c r="D31" s="27">
        <f>D32+D33</f>
        <v>0</v>
      </c>
      <c r="E31" s="27">
        <f>E32+E33</f>
        <v>5259</v>
      </c>
    </row>
    <row r="32" spans="1:5" ht="39.75" customHeight="1">
      <c r="A32" s="1" t="s">
        <v>20</v>
      </c>
      <c r="B32" s="23" t="s">
        <v>24</v>
      </c>
      <c r="C32" s="27">
        <v>4220</v>
      </c>
      <c r="D32" s="27"/>
      <c r="E32" s="27">
        <v>3893</v>
      </c>
    </row>
    <row r="33" spans="1:5" s="8" customFormat="1" ht="97.5" customHeight="1">
      <c r="A33" s="1" t="s">
        <v>25</v>
      </c>
      <c r="B33" s="23" t="s">
        <v>28</v>
      </c>
      <c r="C33" s="27">
        <v>1366</v>
      </c>
      <c r="D33" s="27"/>
      <c r="E33" s="27">
        <v>1366</v>
      </c>
    </row>
    <row r="34" spans="1:5" s="8" customFormat="1" ht="41.25" customHeight="1">
      <c r="A34" s="7" t="s">
        <v>43</v>
      </c>
      <c r="B34" s="23" t="s">
        <v>37</v>
      </c>
      <c r="C34" s="27">
        <f>SUM(C35:C35)</f>
        <v>111</v>
      </c>
      <c r="D34" s="27">
        <f>SUM(D35:D35)</f>
        <v>0</v>
      </c>
      <c r="E34" s="27">
        <f>SUM(E35:E35)</f>
        <v>16</v>
      </c>
    </row>
    <row r="35" spans="1:5" s="8" customFormat="1" ht="39.75" customHeight="1">
      <c r="A35" s="7" t="s">
        <v>38</v>
      </c>
      <c r="B35" s="23" t="s">
        <v>36</v>
      </c>
      <c r="C35" s="27">
        <v>111</v>
      </c>
      <c r="D35" s="27"/>
      <c r="E35" s="27">
        <v>16</v>
      </c>
    </row>
    <row r="36" spans="1:5" s="8" customFormat="1" ht="30" customHeight="1">
      <c r="A36" s="1" t="s">
        <v>76</v>
      </c>
      <c r="B36" s="20" t="s">
        <v>77</v>
      </c>
      <c r="C36" s="27"/>
      <c r="D36" s="27"/>
      <c r="E36" s="27">
        <f>E37</f>
        <v>5</v>
      </c>
    </row>
    <row r="37" spans="1:5" s="8" customFormat="1" ht="84" customHeight="1">
      <c r="A37" s="7" t="s">
        <v>78</v>
      </c>
      <c r="B37" s="23" t="s">
        <v>79</v>
      </c>
      <c r="C37" s="27"/>
      <c r="D37" s="27"/>
      <c r="E37" s="27">
        <v>5</v>
      </c>
    </row>
    <row r="38" spans="1:5" ht="24" customHeight="1">
      <c r="A38" s="1" t="s">
        <v>12</v>
      </c>
      <c r="B38" s="19" t="s">
        <v>13</v>
      </c>
      <c r="C38" s="26">
        <f>C39+C50+C52</f>
        <v>7604.52602</v>
      </c>
      <c r="D38" s="26">
        <f>D39+D50+D52</f>
        <v>-520.43</v>
      </c>
      <c r="E38" s="26">
        <f>E39+E50+E52</f>
        <v>13617.547240000002</v>
      </c>
    </row>
    <row r="39" spans="1:5" ht="38.25" customHeight="1">
      <c r="A39" s="1" t="s">
        <v>44</v>
      </c>
      <c r="B39" s="25" t="s">
        <v>45</v>
      </c>
      <c r="C39" s="28">
        <f>C40+C42+C44</f>
        <v>7432.37</v>
      </c>
      <c r="D39" s="28">
        <f>D40+D42+D44</f>
        <v>-520.43</v>
      </c>
      <c r="E39" s="28">
        <f>E40+E42+E44</f>
        <v>13445.391220000001</v>
      </c>
    </row>
    <row r="40" spans="1:5" ht="38.25" customHeight="1">
      <c r="A40" s="1" t="s">
        <v>58</v>
      </c>
      <c r="B40" s="25" t="s">
        <v>59</v>
      </c>
      <c r="C40" s="28">
        <f>SUM(C41:C41)</f>
        <v>5549.79</v>
      </c>
      <c r="D40" s="28">
        <f>SUM(D41:D41)</f>
        <v>-520.43</v>
      </c>
      <c r="E40" s="28">
        <f>SUM(E41:E41)</f>
        <v>5029.36</v>
      </c>
    </row>
    <row r="41" spans="1:5" ht="119.25" customHeight="1">
      <c r="A41" s="1" t="s">
        <v>60</v>
      </c>
      <c r="B41" s="25" t="s">
        <v>61</v>
      </c>
      <c r="C41" s="28">
        <v>5549.79</v>
      </c>
      <c r="D41" s="28">
        <v>-520.43</v>
      </c>
      <c r="E41" s="28">
        <f>C41+D41</f>
        <v>5029.36</v>
      </c>
    </row>
    <row r="42" spans="1:5" ht="27" customHeight="1">
      <c r="A42" s="14" t="s">
        <v>51</v>
      </c>
      <c r="B42" s="25" t="s">
        <v>52</v>
      </c>
      <c r="C42" s="28">
        <f>C43</f>
        <v>316</v>
      </c>
      <c r="D42" s="28">
        <f>D43</f>
        <v>0</v>
      </c>
      <c r="E42" s="28">
        <f>E43</f>
        <v>316</v>
      </c>
    </row>
    <row r="43" spans="1:5" ht="60" customHeight="1">
      <c r="A43" s="14" t="s">
        <v>48</v>
      </c>
      <c r="B43" s="25" t="s">
        <v>35</v>
      </c>
      <c r="C43" s="28">
        <v>316</v>
      </c>
      <c r="D43" s="28"/>
      <c r="E43" s="28">
        <v>316</v>
      </c>
    </row>
    <row r="44" spans="1:5" ht="29.25" customHeight="1">
      <c r="A44" s="14" t="s">
        <v>53</v>
      </c>
      <c r="B44" s="25" t="s">
        <v>54</v>
      </c>
      <c r="C44" s="28">
        <f>SUM(C45:C47)</f>
        <v>1566.58</v>
      </c>
      <c r="D44" s="28">
        <f>SUM(D45:D47)</f>
        <v>0</v>
      </c>
      <c r="E44" s="28">
        <f>SUM(E45:E49)</f>
        <v>8100.031220000001</v>
      </c>
    </row>
    <row r="45" spans="1:5" ht="97.5" customHeight="1">
      <c r="A45" s="14" t="s">
        <v>49</v>
      </c>
      <c r="B45" s="24" t="s">
        <v>39</v>
      </c>
      <c r="C45" s="27">
        <v>890</v>
      </c>
      <c r="D45" s="27"/>
      <c r="E45" s="27">
        <v>890</v>
      </c>
    </row>
    <row r="46" spans="1:5" ht="135.75" customHeight="1">
      <c r="A46" s="14" t="s">
        <v>70</v>
      </c>
      <c r="B46" s="24" t="s">
        <v>71</v>
      </c>
      <c r="C46" s="27">
        <v>42.88</v>
      </c>
      <c r="D46" s="27"/>
      <c r="E46" s="27">
        <v>4.99</v>
      </c>
    </row>
    <row r="47" spans="1:5" ht="135.75" customHeight="1">
      <c r="A47" s="14" t="s">
        <v>50</v>
      </c>
      <c r="B47" s="24" t="s">
        <v>42</v>
      </c>
      <c r="C47" s="29">
        <v>633.7</v>
      </c>
      <c r="D47" s="29"/>
      <c r="E47" s="29">
        <v>633.7</v>
      </c>
    </row>
    <row r="48" spans="1:5" ht="66.75" customHeight="1">
      <c r="A48" s="14" t="s">
        <v>74</v>
      </c>
      <c r="B48" s="24" t="s">
        <v>75</v>
      </c>
      <c r="C48" s="29"/>
      <c r="D48" s="29">
        <v>1000</v>
      </c>
      <c r="E48" s="29">
        <f>C48+D48</f>
        <v>1000</v>
      </c>
    </row>
    <row r="49" spans="1:5" ht="66.75" customHeight="1">
      <c r="A49" s="14" t="s">
        <v>80</v>
      </c>
      <c r="B49" s="24" t="s">
        <v>81</v>
      </c>
      <c r="C49" s="29"/>
      <c r="D49" s="29"/>
      <c r="E49" s="29">
        <v>5571.34122</v>
      </c>
    </row>
    <row r="50" spans="1:5" ht="77.25" customHeight="1">
      <c r="A50" s="14" t="s">
        <v>62</v>
      </c>
      <c r="B50" s="24" t="s">
        <v>63</v>
      </c>
      <c r="C50" s="29">
        <f>C51</f>
        <v>186.15602</v>
      </c>
      <c r="D50" s="29">
        <f>D51</f>
        <v>0</v>
      </c>
      <c r="E50" s="29">
        <f>E51</f>
        <v>186.15602</v>
      </c>
    </row>
    <row r="51" spans="1:5" ht="84" customHeight="1">
      <c r="A51" s="14" t="s">
        <v>64</v>
      </c>
      <c r="B51" s="24" t="s">
        <v>65</v>
      </c>
      <c r="C51" s="29">
        <v>186.15602</v>
      </c>
      <c r="D51" s="29"/>
      <c r="E51" s="29">
        <v>186.15602</v>
      </c>
    </row>
    <row r="52" spans="1:5" ht="60" customHeight="1">
      <c r="A52" s="14" t="s">
        <v>66</v>
      </c>
      <c r="B52" s="24" t="s">
        <v>67</v>
      </c>
      <c r="C52" s="29">
        <f>C53</f>
        <v>-14</v>
      </c>
      <c r="D52" s="29">
        <f>D53</f>
        <v>0</v>
      </c>
      <c r="E52" s="29">
        <f>E53</f>
        <v>-14</v>
      </c>
    </row>
    <row r="53" spans="1:5" ht="60" customHeight="1">
      <c r="A53" s="14" t="s">
        <v>68</v>
      </c>
      <c r="B53" s="24" t="s">
        <v>69</v>
      </c>
      <c r="C53" s="29">
        <v>-14</v>
      </c>
      <c r="D53" s="29"/>
      <c r="E53" s="29">
        <v>-14</v>
      </c>
    </row>
    <row r="54" spans="1:5" s="8" customFormat="1" ht="27.75" customHeight="1">
      <c r="A54" s="1"/>
      <c r="B54" s="19" t="s">
        <v>14</v>
      </c>
      <c r="C54" s="26" t="e">
        <f>C38+C17</f>
        <v>#REF!</v>
      </c>
      <c r="D54" s="26" t="e">
        <f>D38+D17</f>
        <v>#REF!</v>
      </c>
      <c r="E54" s="26">
        <f>E38+E17</f>
        <v>164779.54724</v>
      </c>
    </row>
    <row r="55" spans="1:5" s="8" customFormat="1" ht="18.75">
      <c r="A55" s="9"/>
      <c r="B55" s="10"/>
      <c r="C55" s="11"/>
      <c r="D55" s="11"/>
      <c r="E55" s="11"/>
    </row>
    <row r="56" spans="1:5" ht="72" customHeight="1">
      <c r="A56" s="34" t="s">
        <v>82</v>
      </c>
      <c r="B56" s="35"/>
      <c r="C56" s="35"/>
      <c r="D56" s="35"/>
      <c r="E56" s="35"/>
    </row>
    <row r="57" spans="1:5" ht="18.75">
      <c r="A57" s="33"/>
      <c r="B57" s="33"/>
      <c r="C57" s="33"/>
      <c r="D57" s="33"/>
      <c r="E57" s="33"/>
    </row>
  </sheetData>
  <sheetProtection/>
  <mergeCells count="14">
    <mergeCell ref="A8:E8"/>
    <mergeCell ref="A9:E9"/>
    <mergeCell ref="A10:E10"/>
    <mergeCell ref="A11:E11"/>
    <mergeCell ref="A12:E12"/>
    <mergeCell ref="A57:E57"/>
    <mergeCell ref="A56:E56"/>
    <mergeCell ref="A14:E14"/>
    <mergeCell ref="A7:E7"/>
    <mergeCell ref="A1:E1"/>
    <mergeCell ref="A2:E2"/>
    <mergeCell ref="A3:E3"/>
    <mergeCell ref="A4:E4"/>
    <mergeCell ref="A5:E5"/>
  </mergeCells>
  <printOptions/>
  <pageMargins left="0.7874015748031497" right="0.3937007874015748" top="0.7086614173228347" bottom="0.7086614173228347" header="0.11811023622047245" footer="0.1574803149606299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2019-09-05T13:14:31Z</cp:lastPrinted>
  <dcterms:created xsi:type="dcterms:W3CDTF">2010-09-30T11:12:15Z</dcterms:created>
  <dcterms:modified xsi:type="dcterms:W3CDTF">2019-09-05T13:15:34Z</dcterms:modified>
  <cp:category/>
  <cp:version/>
  <cp:contentType/>
  <cp:contentStatus/>
</cp:coreProperties>
</file>