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Успенское" sheetId="1" r:id="rId1"/>
  </sheets>
  <definedNames>
    <definedName name="_xlnm.Print_Titles" localSheetId="0">'Успенское'!$16:$16</definedName>
    <definedName name="_xlnm.Print_Area" localSheetId="0">'Успенское'!$A$1:$C$63</definedName>
  </definedNames>
  <calcPr fullCalcOnLoad="1"/>
</workbook>
</file>

<file path=xl/sharedStrings.xml><?xml version="1.0" encoding="utf-8"?>
<sst xmlns="http://schemas.openxmlformats.org/spreadsheetml/2006/main" count="94" uniqueCount="91">
  <si>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</si>
  <si>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</si>
  <si>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</si>
  <si>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</si>
  <si>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</si>
  <si>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</si>
  <si>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 xml:space="preserve">Одинцовского муниципального района </t>
  </si>
  <si>
    <t>000 1 06 00000 00 0000 000</t>
  </si>
  <si>
    <t>Земельный налог</t>
  </si>
  <si>
    <t>182 1 06 06000 00 0000 110</t>
  </si>
  <si>
    <t>БЕЗВОЗМЕЗДНЫЕ ПОСТУПЛЕНИЯ</t>
  </si>
  <si>
    <t>Код бюджетной классификации</t>
  </si>
  <si>
    <t>000 1 11 00000 00 0000 000</t>
  </si>
  <si>
    <t>182 1 06 01030 10 0000 110</t>
  </si>
  <si>
    <t xml:space="preserve">                                        Приложение  № 1 </t>
  </si>
  <si>
    <t>НАЛОГОВЫЕ И НЕНАЛОГОВЫЕ ДОХОДЫ</t>
  </si>
  <si>
    <t>НАЛОГОВЫЕ ДОХОДЫ</t>
  </si>
  <si>
    <t>НЕНАЛОГОВЫЕ ДОХОДЫ</t>
  </si>
  <si>
    <t xml:space="preserve">              сельского поселения Успенское</t>
  </si>
  <si>
    <t>030 111 05035 10 0000 120</t>
  </si>
  <si>
    <t>Московской области</t>
  </si>
  <si>
    <t>030 111 05075 10 0000 120</t>
  </si>
  <si>
    <t>(тыс. руб.)</t>
  </si>
  <si>
    <t>030 1 11 05025 10 0000 120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</si>
  <si>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</si>
  <si>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</si>
  <si>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</si>
  <si>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</si>
  <si>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</si>
  <si>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</si>
  <si>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</si>
  <si>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</si>
  <si>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</si>
  <si>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030 1 11 09045 10 0001 120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</si>
  <si>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</si>
  <si>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</si>
  <si>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</si>
  <si>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182 1 01 02010 01 0000 110</t>
  </si>
  <si>
    <t>182 1 01 02030 01 0000 110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</si>
  <si>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 на территориях сельских поселений)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</si>
  <si>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</si>
  <si>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Доходы бюджета сельского поселения Успенское Одинцовского муниципального района Московской области на 2019 год</t>
  </si>
  <si>
    <t>030 2 02 35118 10 0000 150</t>
  </si>
  <si>
    <t>030 2 02 40014 10 0001 150</t>
  </si>
  <si>
    <t>030 2 02 40014 10 0005 150</t>
  </si>
  <si>
    <t>Сумма доходов на 2019 год</t>
  </si>
  <si>
    <t>000 1 01 00000 00 0000 000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</si>
  <si>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</si>
  <si>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</si>
  <si>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</si>
  <si>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</si>
  <si>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Иные межбюджетные трансферты</t>
  </si>
  <si>
    <t>Налог на доходы физических лиц</t>
  </si>
  <si>
    <t>182 1 01 02000 01 0000 110</t>
  </si>
  <si>
    <t>000 2 02 30000 00 0000 150</t>
  </si>
  <si>
    <t>000 2 02 40000 00 0000 150</t>
  </si>
  <si>
    <t>030 2 02 29999 10 0183 150</t>
  </si>
  <si>
    <t>000 2 02 20000 00 0000 150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</si>
  <si>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</si>
  <si>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 (на проведение капитального ремонта и технического переоснащения объектов культуры,  находящихся в собственности муниципальных образований Московской области в соответствии с государственной программой московской области "Культура Подмосковья" на 2017-2021 годы)</t>
  </si>
  <si>
    <t xml:space="preserve"> от  "19" декабря 2018 г.  № 5/53</t>
  </si>
  <si>
    <t xml:space="preserve">                  к решению Совета депутатов</t>
  </si>
  <si>
    <t>030 2 02 40014 10 0004 150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</si>
  <si>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</si>
  <si>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000 2 18 00000 00 0000 000</t>
  </si>
  <si>
    <t>030 2 18 60010 10 0000 150</t>
  </si>
  <si>
    <t>000 2 19 00000 00 0000 000</t>
  </si>
  <si>
    <t>030 2 19 35118 10 0000 150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</si>
  <si>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</si>
  <si>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</si>
  <si>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</si>
  <si>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</si>
  <si>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</si>
  <si>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</si>
  <si>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</si>
  <si>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</si>
  <si>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(в части бюджетов сельских поселений)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</si>
  <si>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</si>
  <si>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094 1 16 18050 10 0000 140</t>
  </si>
  <si>
    <t>810 1 16 33050 10 0000 140</t>
  </si>
  <si>
    <t>ПРОЧИЕ НЕНАЛОГОВЫЕ ДОХОДЫ</t>
  </si>
  <si>
    <t>000 1 17 00000 00 0000 000</t>
  </si>
  <si>
    <t>Прочие неналоговые доходы бюджетов сельских поселений (прочие доходы)</t>
  </si>
  <si>
    <t>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лет))</t>
  </si>
  <si>
    <t>030 1 17 05050 10 0001 180</t>
  </si>
  <si>
    <t>094 1 17 05050 10 0200 180</t>
  </si>
  <si>
    <t>Прочие субсидии бюджетам сельских поселений (на приобретение коммунальной техники в соответствии с государственной программой Московской области "Формирование современной комфортной  городской среды")</t>
  </si>
  <si>
    <t>030 2 02 29999 10 0188 150</t>
  </si>
  <si>
    <t>Одинцовского городского округа</t>
  </si>
  <si>
    <t>Заместитель Главы Администрации – 
начальник Финансово-казначейского управления 
Администрации Одинцовского городского округа                                                                        Л.В. Тарасова</t>
  </si>
  <si>
    <t xml:space="preserve"> от 28.08.2019 г.  №  21/8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</si>
</sst>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\ ;[Red]\-#,##0.00000"/>
  </numFmts>
  <fonts count="49">
    <font>
      <sz val="12"/>
      <name val="Times New Roman"/>
      <family val="0"/>
    </font>
    <font>
      <sz val="9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36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sz val="40"/>
      <name val="Times New Roman"/>
      <family val="1"/>
    </font>
    <font>
      <u val="single"/>
      <sz val="40"/>
      <name val="Times New Roman"/>
      <family val="1"/>
    </font>
    <font>
      <sz val="46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2"/>
      <color indexed="20"/>
      <name val="Times New Roman"/>
      <family val="1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3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2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12"/>
      <color theme="11"/>
      <name val="Times New Roman"/>
      <family val="1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3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179" fontId="5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  <xf numFmtId="180" fontId="48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40" zoomScaleNormal="32" zoomScaleSheetLayoutView="40" workbookViewId="0" topLeftCell="A25">
      <selection activeCell="B7" sqref="B7:C7"/>
    </sheetView>
  </sheetViews>
  <sheetFormatPr defaultColWidth="9.00390625" defaultRowHeight="15.75"/>
  <cols>
    <col min="1" max="1" width="78.625" style="1" customWidth="1"/>
    <col min="2" max="2" width="232.00390625" style="4" customWidth="1"/>
    <col min="3" max="3" width="46.375" style="3" customWidth="1"/>
    <col min="4" max="4" width="8.75390625" style="3" customWidth="1"/>
    <col min="5" max="5" width="15.50390625" style="3" hidden="1" customWidth="1"/>
    <col min="6" max="6" width="17.50390625" style="3" hidden="1" customWidth="1"/>
    <col min="7" max="7" width="9.00390625" style="3" hidden="1" customWidth="1"/>
    <col min="8" max="16384" width="9.00390625" style="3" customWidth="1"/>
  </cols>
  <sheetData>
    <row r="1" spans="2:6" ht="50.25">
      <c r="B1" s="41" t="s">
        <v>14</v>
      </c>
      <c r="C1" s="41"/>
      <c r="D1" s="2"/>
      <c r="E1" s="2"/>
      <c r="F1" s="2"/>
    </row>
    <row r="2" spans="2:6" ht="50.25">
      <c r="B2" s="41" t="s">
        <v>61</v>
      </c>
      <c r="C2" s="41"/>
      <c r="D2" s="2"/>
      <c r="E2" s="2"/>
      <c r="F2" s="2"/>
    </row>
    <row r="3" spans="2:6" ht="50.25">
      <c r="B3" s="41" t="s">
        <v>88</v>
      </c>
      <c r="C3" s="41"/>
      <c r="D3" s="2"/>
      <c r="E3" s="2"/>
      <c r="F3" s="2"/>
    </row>
    <row r="4" spans="2:6" ht="50.25">
      <c r="B4" s="41" t="s">
        <v>20</v>
      </c>
      <c r="C4" s="41"/>
      <c r="D4" s="2"/>
      <c r="E4" s="2"/>
      <c r="F4" s="2"/>
    </row>
    <row r="5" spans="2:6" ht="50.25">
      <c r="B5" s="42" t="s">
        <v>90</v>
      </c>
      <c r="C5" s="42"/>
      <c r="D5" s="2"/>
      <c r="E5" s="2"/>
      <c r="F5" s="2"/>
    </row>
    <row r="6" spans="2:6" ht="50.25">
      <c r="B6" s="29"/>
      <c r="C6" s="29"/>
      <c r="D6" s="2"/>
      <c r="E6" s="2"/>
      <c r="F6" s="2"/>
    </row>
    <row r="7" spans="2:6" ht="50.25">
      <c r="B7" s="41" t="s">
        <v>14</v>
      </c>
      <c r="C7" s="41"/>
      <c r="D7" s="2"/>
      <c r="E7" s="2"/>
      <c r="F7" s="2"/>
    </row>
    <row r="8" spans="2:6" ht="50.25">
      <c r="B8" s="41" t="s">
        <v>61</v>
      </c>
      <c r="C8" s="41"/>
      <c r="D8" s="2"/>
      <c r="E8" s="2"/>
      <c r="F8" s="2"/>
    </row>
    <row r="9" spans="2:6" ht="50.25">
      <c r="B9" s="41" t="s">
        <v>18</v>
      </c>
      <c r="C9" s="41"/>
      <c r="D9" s="2"/>
      <c r="E9" s="2"/>
      <c r="F9" s="2"/>
    </row>
    <row r="10" spans="2:6" ht="50.25">
      <c r="B10" s="41" t="s">
        <v>6</v>
      </c>
      <c r="C10" s="41"/>
      <c r="D10" s="2"/>
      <c r="E10" s="2"/>
      <c r="F10" s="2"/>
    </row>
    <row r="11" spans="2:6" ht="50.25">
      <c r="B11" s="41" t="s">
        <v>20</v>
      </c>
      <c r="C11" s="41"/>
      <c r="D11" s="2"/>
      <c r="E11" s="2"/>
      <c r="F11" s="2"/>
    </row>
    <row r="12" spans="2:6" ht="50.25">
      <c r="B12" s="42" t="s">
        <v>60</v>
      </c>
      <c r="C12" s="42"/>
      <c r="D12" s="2"/>
      <c r="E12" s="2"/>
      <c r="F12" s="2"/>
    </row>
    <row r="13" spans="2:6" ht="45.75">
      <c r="B13" s="28"/>
      <c r="C13" s="28"/>
      <c r="D13" s="2"/>
      <c r="E13" s="2"/>
      <c r="F13" s="2"/>
    </row>
    <row r="14" spans="1:3" ht="114.75" customHeight="1">
      <c r="A14" s="43" t="s">
        <v>41</v>
      </c>
      <c r="B14" s="43"/>
      <c r="C14" s="43"/>
    </row>
    <row r="15" spans="1:3" ht="45.75">
      <c r="A15" s="5"/>
      <c r="B15" s="6"/>
      <c r="C15" s="7" t="s">
        <v>22</v>
      </c>
    </row>
    <row r="16" spans="1:3" ht="91.5">
      <c r="A16" s="8" t="s">
        <v>11</v>
      </c>
      <c r="B16" s="8" t="s">
        <v>2</v>
      </c>
      <c r="C16" s="8" t="s">
        <v>45</v>
      </c>
    </row>
    <row r="17" spans="1:3" s="25" customFormat="1" ht="45.75">
      <c r="A17" s="9" t="s">
        <v>1</v>
      </c>
      <c r="B17" s="10" t="s">
        <v>15</v>
      </c>
      <c r="C17" s="32">
        <f>C18+C29</f>
        <v>444563</v>
      </c>
    </row>
    <row r="18" spans="1:3" s="25" customFormat="1" ht="45.75">
      <c r="A18" s="9"/>
      <c r="B18" s="10" t="s">
        <v>16</v>
      </c>
      <c r="C18" s="32">
        <f>C20+C23+C28</f>
        <v>441275</v>
      </c>
    </row>
    <row r="19" spans="1:3" s="25" customFormat="1" ht="45.75">
      <c r="A19" s="9" t="s">
        <v>46</v>
      </c>
      <c r="B19" s="11" t="s">
        <v>47</v>
      </c>
      <c r="C19" s="33">
        <f>C20</f>
        <v>12106</v>
      </c>
    </row>
    <row r="20" spans="1:3" s="25" customFormat="1" ht="45.75">
      <c r="A20" s="26" t="s">
        <v>53</v>
      </c>
      <c r="B20" s="27" t="s">
        <v>52</v>
      </c>
      <c r="C20" s="34">
        <f>C21+C22</f>
        <v>12106</v>
      </c>
    </row>
    <row r="21" spans="1:3" s="25" customFormat="1" ht="183">
      <c r="A21" s="26" t="s">
        <v>37</v>
      </c>
      <c r="B21" s="27" t="s">
        <v>35</v>
      </c>
      <c r="C21" s="34">
        <v>5426</v>
      </c>
    </row>
    <row r="22" spans="1:3" s="25" customFormat="1" ht="91.5">
      <c r="A22" s="26" t="s">
        <v>38</v>
      </c>
      <c r="B22" s="27" t="s">
        <v>36</v>
      </c>
      <c r="C22" s="34">
        <v>6680</v>
      </c>
    </row>
    <row r="23" spans="1:3" s="25" customFormat="1" ht="45.75">
      <c r="A23" s="9" t="s">
        <v>7</v>
      </c>
      <c r="B23" s="11" t="s">
        <v>3</v>
      </c>
      <c r="C23" s="33">
        <f>C25+C24</f>
        <v>428999</v>
      </c>
    </row>
    <row r="24" spans="1:3" s="25" customFormat="1" ht="91.5">
      <c r="A24" s="12" t="s">
        <v>13</v>
      </c>
      <c r="B24" s="11" t="s">
        <v>27</v>
      </c>
      <c r="C24" s="33">
        <v>44748</v>
      </c>
    </row>
    <row r="25" spans="1:3" s="25" customFormat="1" ht="45.75">
      <c r="A25" s="12" t="s">
        <v>9</v>
      </c>
      <c r="B25" s="13" t="s">
        <v>8</v>
      </c>
      <c r="C25" s="33">
        <f>C26+C27</f>
        <v>384251</v>
      </c>
    </row>
    <row r="26" spans="1:3" s="25" customFormat="1" ht="91.5">
      <c r="A26" s="12" t="s">
        <v>28</v>
      </c>
      <c r="B26" s="11" t="s">
        <v>29</v>
      </c>
      <c r="C26" s="33">
        <v>244885</v>
      </c>
    </row>
    <row r="27" spans="1:3" s="25" customFormat="1" ht="91.5">
      <c r="A27" s="12" t="s">
        <v>30</v>
      </c>
      <c r="B27" s="11" t="s">
        <v>31</v>
      </c>
      <c r="C27" s="33">
        <v>139366</v>
      </c>
    </row>
    <row r="28" spans="1:3" s="25" customFormat="1" ht="91.5">
      <c r="A28" s="12" t="s">
        <v>73</v>
      </c>
      <c r="B28" s="38" t="s">
        <v>72</v>
      </c>
      <c r="C28" s="33">
        <v>170</v>
      </c>
    </row>
    <row r="29" spans="1:3" s="25" customFormat="1" ht="45.75">
      <c r="A29" s="12"/>
      <c r="B29" s="10" t="s">
        <v>17</v>
      </c>
      <c r="C29" s="32">
        <f>C30+C35+C38</f>
        <v>3288</v>
      </c>
    </row>
    <row r="30" spans="1:3" s="25" customFormat="1" ht="91.5">
      <c r="A30" s="9" t="s">
        <v>12</v>
      </c>
      <c r="B30" s="11" t="s">
        <v>4</v>
      </c>
      <c r="C30" s="35">
        <f>SUM(C31:C34)</f>
        <v>3112</v>
      </c>
    </row>
    <row r="31" spans="1:3" s="25" customFormat="1" ht="183">
      <c r="A31" s="9" t="s">
        <v>23</v>
      </c>
      <c r="B31" s="14" t="s">
        <v>32</v>
      </c>
      <c r="C31" s="33">
        <v>327</v>
      </c>
    </row>
    <row r="32" spans="1:3" s="25" customFormat="1" ht="137.25">
      <c r="A32" s="9" t="s">
        <v>19</v>
      </c>
      <c r="B32" s="15" t="s">
        <v>24</v>
      </c>
      <c r="C32" s="36">
        <v>725</v>
      </c>
    </row>
    <row r="33" spans="1:3" s="25" customFormat="1" ht="91.5">
      <c r="A33" s="9" t="s">
        <v>21</v>
      </c>
      <c r="B33" s="15" t="s">
        <v>25</v>
      </c>
      <c r="C33" s="36">
        <v>1334</v>
      </c>
    </row>
    <row r="34" spans="1:3" s="25" customFormat="1" ht="183">
      <c r="A34" s="9" t="s">
        <v>33</v>
      </c>
      <c r="B34" s="11" t="s">
        <v>34</v>
      </c>
      <c r="C34" s="33">
        <v>726</v>
      </c>
    </row>
    <row r="35" spans="1:3" s="25" customFormat="1" ht="45.75">
      <c r="A35" s="9" t="s">
        <v>75</v>
      </c>
      <c r="B35" s="38" t="s">
        <v>74</v>
      </c>
      <c r="C35" s="33">
        <f>C36+C37</f>
        <v>55</v>
      </c>
    </row>
    <row r="36" spans="1:3" s="25" customFormat="1" ht="91.5">
      <c r="A36" s="9" t="s">
        <v>78</v>
      </c>
      <c r="B36" s="38" t="s">
        <v>76</v>
      </c>
      <c r="C36" s="33">
        <v>20</v>
      </c>
    </row>
    <row r="37" spans="1:3" s="25" customFormat="1" ht="183">
      <c r="A37" s="9" t="s">
        <v>79</v>
      </c>
      <c r="B37" s="38" t="s">
        <v>77</v>
      </c>
      <c r="C37" s="33">
        <v>35</v>
      </c>
    </row>
    <row r="38" spans="1:3" s="25" customFormat="1" ht="45.75">
      <c r="A38" s="9" t="s">
        <v>81</v>
      </c>
      <c r="B38" s="38" t="s">
        <v>80</v>
      </c>
      <c r="C38" s="33">
        <f>C39+C40</f>
        <v>121</v>
      </c>
    </row>
    <row r="39" spans="1:3" s="25" customFormat="1" ht="45.75">
      <c r="A39" s="9" t="s">
        <v>84</v>
      </c>
      <c r="B39" s="38" t="s">
        <v>82</v>
      </c>
      <c r="C39" s="33">
        <v>4</v>
      </c>
    </row>
    <row r="40" spans="1:3" s="25" customFormat="1" ht="137.25">
      <c r="A40" s="9" t="s">
        <v>85</v>
      </c>
      <c r="B40" s="38" t="s">
        <v>83</v>
      </c>
      <c r="C40" s="33">
        <v>117</v>
      </c>
    </row>
    <row r="41" spans="1:3" s="25" customFormat="1" ht="45.75">
      <c r="A41" s="9" t="s">
        <v>0</v>
      </c>
      <c r="B41" s="10" t="s">
        <v>10</v>
      </c>
      <c r="C41" s="32">
        <f>C42+C52+C54</f>
        <v>38462.71069</v>
      </c>
    </row>
    <row r="42" spans="1:3" s="25" customFormat="1" ht="91.5">
      <c r="A42" s="9" t="s">
        <v>49</v>
      </c>
      <c r="B42" s="11" t="s">
        <v>48</v>
      </c>
      <c r="C42" s="33">
        <f>C43+C46+C48</f>
        <v>28543.09164</v>
      </c>
    </row>
    <row r="43" spans="1:3" s="25" customFormat="1" ht="91.5">
      <c r="A43" s="9" t="s">
        <v>57</v>
      </c>
      <c r="B43" s="11" t="s">
        <v>58</v>
      </c>
      <c r="C43" s="33">
        <f>C44+C45</f>
        <v>23955.71</v>
      </c>
    </row>
    <row r="44" spans="1:3" s="25" customFormat="1" ht="228.75">
      <c r="A44" s="30" t="s">
        <v>56</v>
      </c>
      <c r="B44" s="31" t="s">
        <v>59</v>
      </c>
      <c r="C44" s="37">
        <v>16350</v>
      </c>
    </row>
    <row r="45" spans="1:3" s="25" customFormat="1" ht="137.25">
      <c r="A45" s="30" t="s">
        <v>87</v>
      </c>
      <c r="B45" s="40" t="s">
        <v>86</v>
      </c>
      <c r="C45" s="37">
        <v>7605.71</v>
      </c>
    </row>
    <row r="46" spans="1:3" s="25" customFormat="1" ht="45.75">
      <c r="A46" s="9" t="s">
        <v>54</v>
      </c>
      <c r="B46" s="11" t="s">
        <v>50</v>
      </c>
      <c r="C46" s="33">
        <f>C47</f>
        <v>316</v>
      </c>
    </row>
    <row r="47" spans="1:3" s="25" customFormat="1" ht="91.5">
      <c r="A47" s="9" t="s">
        <v>42</v>
      </c>
      <c r="B47" s="16" t="s">
        <v>26</v>
      </c>
      <c r="C47" s="37">
        <v>316</v>
      </c>
    </row>
    <row r="48" spans="1:3" s="25" customFormat="1" ht="45.75">
      <c r="A48" s="9" t="s">
        <v>55</v>
      </c>
      <c r="B48" s="16" t="s">
        <v>51</v>
      </c>
      <c r="C48" s="37">
        <f>C49+C50+C51</f>
        <v>4271.38164</v>
      </c>
    </row>
    <row r="49" spans="1:3" s="25" customFormat="1" ht="225" customHeight="1">
      <c r="A49" s="9" t="s">
        <v>43</v>
      </c>
      <c r="B49" s="16" t="s">
        <v>39</v>
      </c>
      <c r="C49" s="37">
        <v>785</v>
      </c>
    </row>
    <row r="50" spans="1:3" s="25" customFormat="1" ht="236.25" customHeight="1">
      <c r="A50" s="9" t="s">
        <v>62</v>
      </c>
      <c r="B50" s="16" t="s">
        <v>63</v>
      </c>
      <c r="C50" s="37">
        <v>2020.98164</v>
      </c>
    </row>
    <row r="51" spans="1:3" s="25" customFormat="1" ht="274.5">
      <c r="A51" s="9" t="s">
        <v>44</v>
      </c>
      <c r="B51" s="16" t="s">
        <v>40</v>
      </c>
      <c r="C51" s="37">
        <v>1465.4</v>
      </c>
    </row>
    <row r="52" spans="1:3" s="25" customFormat="1" ht="138.75" customHeight="1">
      <c r="A52" s="38" t="s">
        <v>64</v>
      </c>
      <c r="B52" s="38" t="s">
        <v>68</v>
      </c>
      <c r="C52" s="37">
        <f>C53</f>
        <v>9920.95746</v>
      </c>
    </row>
    <row r="53" spans="1:3" s="25" customFormat="1" ht="137.25">
      <c r="A53" s="38" t="s">
        <v>65</v>
      </c>
      <c r="B53" s="38" t="s">
        <v>69</v>
      </c>
      <c r="C53" s="39">
        <v>9920.95746</v>
      </c>
    </row>
    <row r="54" spans="1:3" s="25" customFormat="1" ht="137.25">
      <c r="A54" s="38" t="s">
        <v>66</v>
      </c>
      <c r="B54" s="38" t="s">
        <v>70</v>
      </c>
      <c r="C54" s="37">
        <f>C55</f>
        <v>-1.33841</v>
      </c>
    </row>
    <row r="55" spans="1:3" s="25" customFormat="1" ht="137.25">
      <c r="A55" s="38" t="s">
        <v>67</v>
      </c>
      <c r="B55" s="38" t="s">
        <v>71</v>
      </c>
      <c r="C55" s="39">
        <v>-1.33841</v>
      </c>
    </row>
    <row r="56" spans="1:3" s="25" customFormat="1" ht="45.75">
      <c r="A56" s="9"/>
      <c r="B56" s="10" t="s">
        <v>5</v>
      </c>
      <c r="C56" s="32">
        <f>C17+C41</f>
        <v>483025.71069</v>
      </c>
    </row>
    <row r="57" spans="1:3" ht="45.75">
      <c r="A57" s="17"/>
      <c r="B57" s="18"/>
      <c r="C57" s="19"/>
    </row>
    <row r="59" spans="1:5" s="21" customFormat="1" ht="45.75">
      <c r="A59" s="44"/>
      <c r="B59" s="44"/>
      <c r="C59" s="44"/>
      <c r="D59" s="44"/>
      <c r="E59" s="20"/>
    </row>
    <row r="60" spans="1:5" s="23" customFormat="1" ht="194.25" customHeight="1">
      <c r="A60" s="45" t="s">
        <v>89</v>
      </c>
      <c r="B60" s="46"/>
      <c r="C60" s="46"/>
      <c r="D60" s="24"/>
      <c r="E60" s="22"/>
    </row>
  </sheetData>
  <sheetProtection/>
  <mergeCells count="14">
    <mergeCell ref="B1:C1"/>
    <mergeCell ref="B2:C2"/>
    <mergeCell ref="B3:C3"/>
    <mergeCell ref="B4:C4"/>
    <mergeCell ref="B5:C5"/>
    <mergeCell ref="B9:C9"/>
    <mergeCell ref="B11:C11"/>
    <mergeCell ref="B12:C12"/>
    <mergeCell ref="A14:C14"/>
    <mergeCell ref="A59:D59"/>
    <mergeCell ref="A60:C60"/>
    <mergeCell ref="B7:C7"/>
    <mergeCell ref="B8:C8"/>
    <mergeCell ref="B10:C10"/>
  </mergeCells>
  <printOptions/>
  <pageMargins left="0.5511811023622047" right="0.15748031496062992" top="0.2362204724409449" bottom="0.35433070866141736" header="0.11811023622047245" footer="0.11811023622047245"/>
  <pageSetup fitToHeight="2" horizontalDpi="600" verticalDpi="600" orientation="portrait" paperSize="9" scale="24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Батаева Александра Владимировна</cp:lastModifiedBy>
  <cp:lastPrinted>2019-09-06T07:07:23Z</cp:lastPrinted>
  <dcterms:created xsi:type="dcterms:W3CDTF">2004-10-05T07:40:56Z</dcterms:created>
  <dcterms:modified xsi:type="dcterms:W3CDTF">2019-09-06T07:09:06Z</dcterms:modified>
  <cp:category/>
  <cp:version/>
  <cp:contentType/>
  <cp:contentStatus/>
</cp:coreProperties>
</file>